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28770" windowHeight="12315" tabRatio="746"/>
  </bookViews>
  <sheets>
    <sheet name="RA" sheetId="37" r:id="rId1"/>
    <sheet name="risk metodu" sheetId="2" r:id="rId2"/>
    <sheet name="YÖNETMELİK" sheetId="6" r:id="rId3"/>
    <sheet name="TEHLİKENİN TANIMLARI" sheetId="7" r:id="rId4"/>
  </sheets>
  <externalReferences>
    <externalReference r:id="rId5"/>
    <externalReference r:id="rId6"/>
    <externalReference r:id="rId7"/>
  </externalReferences>
  <definedNames>
    <definedName name="_Fill" hidden="1">#REF!</definedName>
    <definedName name="Excel_BuiltIn__FilterDatabase_1">RA!$A$15:$P$15</definedName>
    <definedName name="Excel_BuiltIn_Print_Area_1">RA!$A$6:$P$15</definedName>
    <definedName name="gg" hidden="1">#REF!</definedName>
    <definedName name="_xlnm.Print_Area" localSheetId="0">RA!$A$1:$P$207</definedName>
    <definedName name="_xlnm.Print_Area" localSheetId="1">'risk metodu'!$A$1:$I$31</definedName>
    <definedName name="_xlnm.Print_Area" localSheetId="2">YÖNETMELİK!$A$1:$C$145</definedName>
    <definedName name="_xlnm.Print_Titles" localSheetId="0">RA!$1:$14</definedName>
  </definedNames>
  <calcPr calcId="162913"/>
</workbook>
</file>

<file path=xl/calcChain.xml><?xml version="1.0" encoding="utf-8"?>
<calcChain xmlns="http://schemas.openxmlformats.org/spreadsheetml/2006/main">
  <c r="J207" i="37" l="1"/>
  <c r="D207" i="37"/>
  <c r="C207" i="37"/>
  <c r="B207" i="37"/>
  <c r="J206" i="37"/>
  <c r="D206" i="37"/>
  <c r="C206" i="37"/>
  <c r="B206" i="37"/>
  <c r="J205" i="37"/>
  <c r="D205" i="37"/>
  <c r="C205" i="37"/>
  <c r="B205" i="37"/>
  <c r="J204" i="37"/>
  <c r="D204" i="37"/>
  <c r="C204" i="37"/>
  <c r="B204" i="37"/>
  <c r="J203" i="37"/>
  <c r="D203" i="37"/>
  <c r="C203" i="37"/>
  <c r="B203" i="37"/>
  <c r="L202" i="37"/>
  <c r="K202" i="37"/>
  <c r="J202" i="37"/>
  <c r="D202" i="37"/>
  <c r="C202" i="37"/>
  <c r="B202" i="37"/>
  <c r="J201" i="37"/>
  <c r="D201" i="37"/>
  <c r="C201" i="37"/>
  <c r="B201" i="37"/>
  <c r="J200" i="37"/>
  <c r="D200" i="37"/>
  <c r="C200" i="37"/>
  <c r="B200" i="37"/>
  <c r="J199" i="37"/>
  <c r="D199" i="37"/>
  <c r="C199" i="37"/>
  <c r="B199" i="37"/>
  <c r="J198" i="37"/>
  <c r="D198" i="37"/>
  <c r="C198" i="37"/>
  <c r="B198" i="37"/>
  <c r="J197" i="37"/>
  <c r="D197" i="37"/>
  <c r="C197" i="37"/>
  <c r="B197" i="37"/>
  <c r="J196" i="37"/>
  <c r="D196" i="37"/>
  <c r="C196" i="37"/>
  <c r="B196" i="37"/>
  <c r="J195" i="37"/>
  <c r="D195" i="37"/>
  <c r="C195" i="37"/>
  <c r="B195" i="37"/>
  <c r="J194" i="37"/>
  <c r="D194" i="37"/>
  <c r="C194" i="37"/>
  <c r="B194" i="37"/>
  <c r="P202" i="37"/>
  <c r="J193" i="37"/>
  <c r="D193" i="37"/>
  <c r="C193" i="37"/>
  <c r="B193" i="37"/>
  <c r="P192" i="37"/>
  <c r="P201" i="37" s="1"/>
  <c r="L192" i="37"/>
  <c r="L201" i="37" s="1"/>
  <c r="K192" i="37"/>
  <c r="K201" i="37" s="1"/>
  <c r="J192" i="37"/>
  <c r="D192" i="37"/>
  <c r="C192" i="37"/>
  <c r="B192" i="37"/>
  <c r="P191" i="37"/>
  <c r="P200" i="37" s="1"/>
  <c r="L191" i="37"/>
  <c r="L200" i="37" s="1"/>
  <c r="K191" i="37"/>
  <c r="K200" i="37" s="1"/>
  <c r="J191" i="37"/>
  <c r="D191" i="37"/>
  <c r="C191" i="37"/>
  <c r="B191" i="37"/>
  <c r="P190" i="37"/>
  <c r="P199" i="37" s="1"/>
  <c r="L190" i="37"/>
  <c r="L199" i="37" s="1"/>
  <c r="K190" i="37"/>
  <c r="K199" i="37" s="1"/>
  <c r="J190" i="37"/>
  <c r="D190" i="37"/>
  <c r="C190" i="37"/>
  <c r="B190" i="37"/>
  <c r="P189" i="37"/>
  <c r="P198" i="37" s="1"/>
  <c r="P207" i="37" s="1"/>
  <c r="L189" i="37"/>
  <c r="L198" i="37" s="1"/>
  <c r="L207" i="37" s="1"/>
  <c r="K189" i="37"/>
  <c r="K198" i="37" s="1"/>
  <c r="K207" i="37" s="1"/>
  <c r="J189" i="37"/>
  <c r="D189" i="37"/>
  <c r="C189" i="37"/>
  <c r="B189" i="37"/>
  <c r="P188" i="37"/>
  <c r="P197" i="37" s="1"/>
  <c r="P206" i="37" s="1"/>
  <c r="L188" i="37"/>
  <c r="L197" i="37" s="1"/>
  <c r="L206" i="37" s="1"/>
  <c r="K188" i="37"/>
  <c r="K197" i="37" s="1"/>
  <c r="K206" i="37" s="1"/>
  <c r="J188" i="37"/>
  <c r="D188" i="37"/>
  <c r="C188" i="37"/>
  <c r="B188" i="37"/>
  <c r="P187" i="37"/>
  <c r="P196" i="37" s="1"/>
  <c r="P205" i="37" s="1"/>
  <c r="L187" i="37"/>
  <c r="L196" i="37" s="1"/>
  <c r="L205" i="37" s="1"/>
  <c r="K187" i="37"/>
  <c r="K196" i="37" s="1"/>
  <c r="K205" i="37" s="1"/>
  <c r="J187" i="37"/>
  <c r="D187" i="37"/>
  <c r="C187" i="37"/>
  <c r="B187" i="37"/>
  <c r="P186" i="37"/>
  <c r="P195" i="37" s="1"/>
  <c r="P204" i="37" s="1"/>
  <c r="L186" i="37"/>
  <c r="L195" i="37" s="1"/>
  <c r="L204" i="37" s="1"/>
  <c r="K186" i="37"/>
  <c r="K195" i="37" s="1"/>
  <c r="K204" i="37" s="1"/>
  <c r="J186" i="37"/>
  <c r="D186" i="37"/>
  <c r="C186" i="37"/>
  <c r="B186" i="37"/>
  <c r="P185" i="37"/>
  <c r="P194" i="37" s="1"/>
  <c r="P203" i="37" s="1"/>
  <c r="M185" i="37"/>
  <c r="L185" i="37"/>
  <c r="L194" i="37" s="1"/>
  <c r="L203" i="37" s="1"/>
  <c r="K185" i="37"/>
  <c r="K194" i="37" s="1"/>
  <c r="K203" i="37" s="1"/>
  <c r="J185" i="37"/>
  <c r="D185" i="37"/>
  <c r="C185" i="37"/>
  <c r="B185" i="37"/>
  <c r="J183" i="37"/>
  <c r="E183" i="37"/>
  <c r="D183" i="37"/>
  <c r="B183" i="37"/>
  <c r="J182" i="37"/>
  <c r="E182" i="37"/>
  <c r="D182" i="37"/>
  <c r="B182" i="37"/>
  <c r="J181" i="37"/>
  <c r="E181" i="37"/>
  <c r="D181" i="37"/>
  <c r="C181" i="37"/>
  <c r="B181" i="37"/>
  <c r="J180" i="37"/>
  <c r="E180" i="37"/>
  <c r="D180" i="37"/>
  <c r="B180" i="37"/>
  <c r="J179" i="37"/>
  <c r="E179" i="37"/>
  <c r="D179" i="37"/>
  <c r="C179" i="37"/>
  <c r="B179" i="37"/>
  <c r="J178" i="37"/>
  <c r="E178" i="37"/>
  <c r="D178" i="37"/>
  <c r="C178" i="37"/>
  <c r="B178" i="37"/>
  <c r="J177" i="37"/>
  <c r="E177" i="37"/>
  <c r="D177" i="37"/>
  <c r="C177" i="37"/>
  <c r="B177" i="37"/>
  <c r="J176" i="37"/>
  <c r="E176" i="37"/>
  <c r="D176" i="37"/>
  <c r="B176" i="37"/>
  <c r="J175" i="37"/>
  <c r="E175" i="37"/>
  <c r="D175" i="37"/>
  <c r="C175" i="37"/>
  <c r="B175" i="37"/>
  <c r="J174" i="37"/>
  <c r="E174" i="37"/>
  <c r="D174" i="37"/>
  <c r="C174" i="37"/>
  <c r="B174" i="37"/>
  <c r="J173" i="37"/>
  <c r="E173" i="37"/>
  <c r="D173" i="37"/>
  <c r="C173" i="37"/>
  <c r="B173" i="37"/>
  <c r="J171" i="37"/>
  <c r="D171" i="37"/>
  <c r="C171" i="37"/>
  <c r="B171" i="37"/>
  <c r="J170" i="37"/>
  <c r="D170" i="37"/>
  <c r="C170" i="37"/>
  <c r="B170" i="37"/>
  <c r="J169" i="37"/>
  <c r="D169" i="37"/>
  <c r="C169" i="37"/>
  <c r="B169" i="37"/>
  <c r="J168" i="37"/>
  <c r="D168" i="37"/>
  <c r="C168" i="37"/>
  <c r="B168" i="37"/>
  <c r="J166" i="37"/>
  <c r="D166" i="37"/>
  <c r="C166" i="37"/>
  <c r="B166" i="37"/>
  <c r="L165" i="37"/>
  <c r="J165" i="37"/>
  <c r="D165" i="37"/>
  <c r="C165" i="37"/>
  <c r="B165" i="37"/>
  <c r="J164" i="37"/>
  <c r="D164" i="37"/>
  <c r="C164" i="37"/>
  <c r="B164" i="37"/>
  <c r="K163" i="37"/>
  <c r="K165" i="37" s="1"/>
  <c r="J163" i="37"/>
  <c r="D163" i="37"/>
  <c r="C163" i="37"/>
  <c r="B163" i="37"/>
  <c r="J161" i="37"/>
  <c r="H161" i="37"/>
  <c r="G161" i="37"/>
  <c r="D161" i="37"/>
  <c r="C161" i="37"/>
  <c r="B161" i="37"/>
  <c r="J160" i="37"/>
  <c r="H160" i="37"/>
  <c r="G160" i="37"/>
  <c r="D160" i="37"/>
  <c r="C160" i="37"/>
  <c r="B160" i="37"/>
  <c r="J159" i="37"/>
  <c r="H159" i="37"/>
  <c r="G159" i="37"/>
  <c r="D159" i="37"/>
  <c r="C159" i="37"/>
  <c r="B159" i="37"/>
  <c r="J158" i="37"/>
  <c r="H158" i="37"/>
  <c r="G158" i="37"/>
  <c r="D158" i="37"/>
  <c r="C158" i="37"/>
  <c r="B158" i="37"/>
  <c r="J157" i="37"/>
  <c r="H157" i="37"/>
  <c r="G157" i="37"/>
  <c r="D157" i="37"/>
  <c r="C157" i="37"/>
  <c r="B157" i="37"/>
  <c r="J155" i="37"/>
  <c r="H155" i="37"/>
  <c r="G155" i="37"/>
  <c r="D155" i="37"/>
  <c r="C155" i="37"/>
  <c r="B155" i="37"/>
  <c r="J154" i="37"/>
  <c r="H154" i="37"/>
  <c r="G154" i="37"/>
  <c r="D154" i="37"/>
  <c r="C154" i="37"/>
  <c r="B154" i="37"/>
  <c r="J153" i="37"/>
  <c r="H153" i="37"/>
  <c r="G153" i="37"/>
  <c r="D153" i="37"/>
  <c r="C153" i="37"/>
  <c r="B153" i="37"/>
  <c r="J152" i="37"/>
  <c r="H152" i="37"/>
  <c r="G152" i="37"/>
  <c r="D152" i="37"/>
  <c r="C152" i="37"/>
  <c r="B152" i="37"/>
  <c r="J151" i="37"/>
  <c r="H151" i="37"/>
  <c r="G151" i="37"/>
  <c r="D151" i="37"/>
  <c r="C151" i="37"/>
  <c r="B151" i="37"/>
  <c r="J150" i="37"/>
  <c r="H150" i="37"/>
  <c r="G150" i="37"/>
  <c r="D150" i="37"/>
  <c r="C150" i="37"/>
  <c r="B150" i="37"/>
  <c r="J149" i="37"/>
  <c r="H149" i="37"/>
  <c r="G149" i="37"/>
  <c r="D149" i="37"/>
  <c r="C149" i="37"/>
  <c r="B149" i="37"/>
  <c r="J148" i="37"/>
  <c r="H148" i="37"/>
  <c r="G148" i="37"/>
  <c r="D148" i="37"/>
  <c r="C148" i="37"/>
  <c r="B148" i="37"/>
  <c r="J147" i="37"/>
  <c r="H147" i="37"/>
  <c r="G147" i="37"/>
  <c r="D147" i="37"/>
  <c r="C147" i="37"/>
  <c r="B147" i="37"/>
  <c r="J146" i="37"/>
  <c r="H146" i="37"/>
  <c r="G146" i="37"/>
  <c r="D146" i="37"/>
  <c r="C146" i="37"/>
  <c r="B146" i="37"/>
  <c r="J145" i="37"/>
  <c r="H145" i="37"/>
  <c r="G145" i="37"/>
  <c r="D145" i="37"/>
  <c r="C145" i="37"/>
  <c r="B145" i="37"/>
  <c r="J144" i="37"/>
  <c r="H144" i="37"/>
  <c r="G144" i="37"/>
  <c r="D144" i="37"/>
  <c r="C144" i="37"/>
  <c r="B144" i="37"/>
  <c r="J143" i="37"/>
  <c r="H143" i="37"/>
  <c r="G143" i="37"/>
  <c r="D143" i="37"/>
  <c r="C143" i="37"/>
  <c r="B143" i="37"/>
  <c r="J142" i="37"/>
  <c r="H142" i="37"/>
  <c r="G142" i="37"/>
  <c r="D142" i="37"/>
  <c r="C142" i="37"/>
  <c r="B142" i="37"/>
  <c r="J141" i="37"/>
  <c r="H141" i="37"/>
  <c r="G141" i="37"/>
  <c r="D141" i="37"/>
  <c r="C141" i="37"/>
  <c r="B141" i="37"/>
  <c r="J140" i="37"/>
  <c r="H140" i="37"/>
  <c r="G140" i="37"/>
  <c r="D140" i="37"/>
  <c r="C140" i="37"/>
  <c r="B140" i="37"/>
  <c r="J139" i="37"/>
  <c r="H139" i="37"/>
  <c r="G139" i="37"/>
  <c r="D139" i="37"/>
  <c r="C139" i="37"/>
  <c r="B139" i="37"/>
  <c r="J138" i="37"/>
  <c r="H138" i="37"/>
  <c r="G138" i="37"/>
  <c r="D138" i="37"/>
  <c r="C138" i="37"/>
  <c r="B138" i="37"/>
  <c r="J137" i="37"/>
  <c r="H137" i="37"/>
  <c r="G137" i="37"/>
  <c r="D137" i="37"/>
  <c r="C137" i="37"/>
  <c r="B137" i="37"/>
  <c r="J136" i="37"/>
  <c r="H136" i="37"/>
  <c r="G136" i="37"/>
  <c r="D136" i="37"/>
  <c r="C136" i="37"/>
  <c r="B136" i="37"/>
  <c r="J135" i="37"/>
  <c r="D135" i="37"/>
  <c r="C135" i="37"/>
  <c r="B135" i="37"/>
  <c r="L133" i="37"/>
  <c r="K133" i="37"/>
  <c r="J133" i="37"/>
  <c r="D133" i="37"/>
  <c r="C133" i="37"/>
  <c r="B133" i="37"/>
  <c r="L132" i="37"/>
  <c r="K132" i="37"/>
  <c r="J132" i="37"/>
  <c r="D132" i="37"/>
  <c r="C132" i="37"/>
  <c r="B132" i="37"/>
  <c r="L131" i="37"/>
  <c r="K131" i="37"/>
  <c r="J131" i="37"/>
  <c r="D131" i="37"/>
  <c r="C131" i="37"/>
  <c r="B131" i="37"/>
  <c r="L130" i="37"/>
  <c r="K130" i="37"/>
  <c r="J130" i="37"/>
  <c r="D130" i="37"/>
  <c r="C130" i="37"/>
  <c r="B130" i="37"/>
  <c r="L129" i="37"/>
  <c r="K129" i="37"/>
  <c r="J129" i="37"/>
  <c r="D129" i="37"/>
  <c r="C129" i="37"/>
  <c r="B129" i="37"/>
  <c r="L128" i="37"/>
  <c r="K128" i="37"/>
  <c r="J128" i="37"/>
  <c r="D128" i="37"/>
  <c r="C128" i="37"/>
  <c r="B128" i="37"/>
  <c r="L127" i="37"/>
  <c r="J127" i="37"/>
  <c r="D127" i="37"/>
  <c r="C127" i="37"/>
  <c r="B127" i="37"/>
  <c r="J126" i="37"/>
  <c r="D126" i="37"/>
  <c r="C126" i="37"/>
  <c r="B126" i="37"/>
  <c r="J125" i="37"/>
  <c r="D125" i="37"/>
  <c r="C125" i="37"/>
  <c r="B125" i="37"/>
  <c r="J124" i="37"/>
  <c r="D124" i="37"/>
  <c r="C124" i="37"/>
  <c r="B124" i="37"/>
  <c r="J123" i="37"/>
  <c r="D123" i="37"/>
  <c r="C123" i="37"/>
  <c r="B123" i="37"/>
  <c r="J122" i="37"/>
  <c r="D122" i="37"/>
  <c r="C122" i="37"/>
  <c r="B122" i="37"/>
  <c r="J121" i="37"/>
  <c r="D121" i="37"/>
  <c r="C121" i="37"/>
  <c r="B121" i="37"/>
  <c r="J120" i="37"/>
  <c r="D120" i="37"/>
  <c r="C120" i="37"/>
  <c r="B120" i="37"/>
  <c r="D119" i="37"/>
  <c r="C119" i="37"/>
  <c r="B119" i="37"/>
  <c r="J117" i="37"/>
  <c r="D117" i="37"/>
  <c r="C117" i="37"/>
  <c r="B117" i="37"/>
  <c r="J116" i="37"/>
  <c r="D116" i="37"/>
  <c r="C116" i="37"/>
  <c r="B116" i="37"/>
  <c r="J115" i="37"/>
  <c r="D115" i="37"/>
  <c r="C115" i="37"/>
  <c r="B115" i="37"/>
  <c r="J114" i="37"/>
  <c r="D114" i="37"/>
  <c r="C114" i="37"/>
  <c r="B114" i="37"/>
  <c r="J113" i="37"/>
  <c r="D113" i="37"/>
  <c r="C113" i="37"/>
  <c r="B113" i="37"/>
  <c r="J112" i="37"/>
  <c r="D112" i="37"/>
  <c r="C112" i="37"/>
  <c r="B112" i="37"/>
  <c r="J111" i="37"/>
  <c r="D111" i="37"/>
  <c r="C111" i="37"/>
  <c r="B111" i="37"/>
  <c r="J110" i="37"/>
  <c r="D110" i="37"/>
  <c r="C110" i="37"/>
  <c r="B110" i="37"/>
  <c r="J109" i="37"/>
  <c r="D109" i="37"/>
  <c r="C109" i="37"/>
  <c r="B109" i="37"/>
  <c r="K108" i="37"/>
  <c r="K111" i="37" s="1"/>
  <c r="K114" i="37" s="1"/>
  <c r="K117" i="37" s="1"/>
  <c r="J108" i="37"/>
  <c r="D108" i="37"/>
  <c r="C108" i="37"/>
  <c r="B108" i="37"/>
  <c r="K107" i="37"/>
  <c r="K110" i="37" s="1"/>
  <c r="K113" i="37" s="1"/>
  <c r="K116" i="37" s="1"/>
  <c r="J107" i="37"/>
  <c r="D107" i="37"/>
  <c r="C107" i="37"/>
  <c r="B107" i="37"/>
  <c r="J105" i="37"/>
  <c r="D105" i="37"/>
  <c r="C105" i="37"/>
  <c r="B105" i="37"/>
  <c r="J104" i="37"/>
  <c r="D104" i="37"/>
  <c r="C104" i="37"/>
  <c r="B104" i="37"/>
  <c r="J103" i="37"/>
  <c r="D103" i="37"/>
  <c r="C103" i="37"/>
  <c r="B103" i="37"/>
  <c r="J102" i="37"/>
  <c r="D102" i="37"/>
  <c r="C102" i="37"/>
  <c r="B102" i="37"/>
  <c r="J101" i="37"/>
  <c r="D101" i="37"/>
  <c r="C101" i="37"/>
  <c r="B101" i="37"/>
  <c r="J100" i="37"/>
  <c r="D100" i="37"/>
  <c r="C100" i="37"/>
  <c r="B100" i="37"/>
  <c r="J99" i="37"/>
  <c r="D99" i="37"/>
  <c r="C99" i="37"/>
  <c r="B99" i="37"/>
  <c r="J98" i="37"/>
  <c r="D98" i="37"/>
  <c r="C98" i="37"/>
  <c r="B98" i="37"/>
  <c r="J97" i="37"/>
  <c r="D97" i="37"/>
  <c r="C97" i="37"/>
  <c r="B97" i="37"/>
  <c r="J96" i="37"/>
  <c r="D96" i="37"/>
  <c r="C96" i="37"/>
  <c r="B96" i="37"/>
  <c r="J95" i="37"/>
  <c r="D95" i="37"/>
  <c r="C95" i="37"/>
  <c r="B95" i="37"/>
  <c r="J94" i="37"/>
  <c r="D94" i="37"/>
  <c r="B94" i="37"/>
  <c r="J93" i="37"/>
  <c r="D93" i="37"/>
  <c r="C93" i="37"/>
  <c r="J92" i="37"/>
  <c r="D92" i="37"/>
  <c r="C92" i="37"/>
  <c r="J91" i="37"/>
  <c r="D91" i="37"/>
  <c r="C91" i="37"/>
  <c r="J90" i="37"/>
  <c r="D90" i="37"/>
  <c r="C90" i="37"/>
  <c r="B90" i="37"/>
  <c r="J89" i="37"/>
  <c r="D89" i="37"/>
  <c r="C89" i="37"/>
  <c r="B89" i="37"/>
  <c r="B84" i="37"/>
  <c r="J80" i="37"/>
  <c r="D80" i="37"/>
  <c r="C80" i="37"/>
  <c r="B80" i="37"/>
  <c r="D74" i="37"/>
  <c r="C74" i="37"/>
  <c r="B74" i="37"/>
  <c r="D73" i="37"/>
  <c r="C73" i="37"/>
  <c r="B73" i="37"/>
  <c r="J48" i="37"/>
  <c r="J47" i="37"/>
  <c r="J46" i="37"/>
  <c r="J45" i="37"/>
  <c r="J44" i="37"/>
  <c r="J43" i="37"/>
  <c r="J41" i="37"/>
  <c r="J40" i="37"/>
  <c r="J39" i="37"/>
  <c r="J38" i="37"/>
  <c r="J37" i="37"/>
  <c r="J36" i="37"/>
  <c r="J35" i="37"/>
  <c r="J34" i="37"/>
  <c r="J33" i="37"/>
  <c r="J32" i="37"/>
  <c r="J31" i="37"/>
  <c r="J29" i="37"/>
  <c r="J27" i="37"/>
  <c r="J26" i="37"/>
  <c r="J24" i="37"/>
  <c r="J23" i="37"/>
  <c r="J21" i="37"/>
  <c r="J20" i="37"/>
  <c r="J19" i="37"/>
  <c r="J18" i="37"/>
  <c r="J16" i="37"/>
</calcChain>
</file>

<file path=xl/sharedStrings.xml><?xml version="1.0" encoding="utf-8"?>
<sst xmlns="http://schemas.openxmlformats.org/spreadsheetml/2006/main" count="1998" uniqueCount="589">
  <si>
    <t>ŞİDDET►</t>
  </si>
  <si>
    <t>Önemsiz1</t>
  </si>
  <si>
    <t>Düşük2</t>
  </si>
  <si>
    <t>Önemli3</t>
  </si>
  <si>
    <t>Ciddi4</t>
  </si>
  <si>
    <t>Çok Ciddi5</t>
  </si>
  <si>
    <t xml:space="preserve"> </t>
  </si>
  <si>
    <t>▲OLASILIK</t>
  </si>
  <si>
    <t>1-3.</t>
  </si>
  <si>
    <t>4-9.</t>
  </si>
  <si>
    <t>10-12.</t>
  </si>
  <si>
    <t>15-16</t>
  </si>
  <si>
    <t>20-25</t>
  </si>
  <si>
    <t>EĞİT / UYARI R5</t>
  </si>
  <si>
    <t>ÖNLEM  PLANLA R4</t>
  </si>
  <si>
    <t>ACİL MÜDAHELE HEMEN  ÖNLEM  AL R1</t>
  </si>
  <si>
    <t>SÜREKLİ GÖZETİM  VE KONTROL R2</t>
  </si>
  <si>
    <t>ÖNLEM  AL R3</t>
  </si>
  <si>
    <t>Tehlikelerin tanımlanması</t>
  </si>
  <si>
    <t>ifade eder.</t>
  </si>
  <si>
    <t>İşveren yükümlülüğü</t>
  </si>
  <si>
    <t>Risk değerlendirmesi ekibi</t>
  </si>
  <si>
    <t>Risk Değerlendirmesi Aşamaları</t>
  </si>
  <si>
    <t>Risk değerlendirmesi</t>
  </si>
  <si>
    <t>d) Kullanılan maddeler.</t>
  </si>
  <si>
    <t>e) Artık ve atıklarla ilgili işlemler.</t>
  </si>
  <si>
    <t>f) Organizasyon ve hiyerarşik yapı, görev, yetki ve sorumluluklar.</t>
  </si>
  <si>
    <t>m) Ramak kala olay kayıtları.</t>
  </si>
  <si>
    <t>n) Malzeme güvenlik bilgi formları.</t>
  </si>
  <si>
    <t>p) Acil durum planları.</t>
  </si>
  <si>
    <t>b) Seçilen alanda, işyeri bina ve eklentilerinin plana uygun yerleştirilmemesi veya planda olmayan ilavelerin yapılmasından kaynaklanabilecek tehlikeler.</t>
  </si>
  <si>
    <t>Risklerin belirlenmesi ve analizi</t>
  </si>
  <si>
    <t>Risk kontrol adımları</t>
  </si>
  <si>
    <t>b) Risk kontrol tedbirlerinin kararlaştırılması: Riskin tamamen bertaraf edilmesi, bu mümkün değil ise riskin kabul edilebilir seviyeye indirilmesi için aşağıdaki adımlar uygulanır.</t>
  </si>
  <si>
    <t>1) Tehlike veya tehlike kaynaklarının ortadan kaldırılması.</t>
  </si>
  <si>
    <t>2) Tehlikelinin, tehlikeli olmayanla veya daha az tehlikeli olanla değiştirilmesi.</t>
  </si>
  <si>
    <t>3) Riskler ile kaynağında mücadele edilmesi.</t>
  </si>
  <si>
    <t>Dokümantasyon</t>
  </si>
  <si>
    <t>c) Gerçekleştirildiği tarih ve geçerlilik tarihi.</t>
  </si>
  <si>
    <t>e) Tespit edilen riskler.</t>
  </si>
  <si>
    <t>f) Risk analizinde kullanılan yöntem veya yöntemler.</t>
  </si>
  <si>
    <t>( 1 ) Çok Düşük    Olasılık</t>
  </si>
  <si>
    <t>( 2 ) Uzak Olasılık</t>
  </si>
  <si>
    <t>( 3 ) Mümkün</t>
  </si>
  <si>
    <t>( 4 ) Kuvvetle Muhtemel</t>
  </si>
  <si>
    <t>( 5 ) Çok Yüksek Olasılık</t>
  </si>
  <si>
    <t>Çok düşük- küçük olasılık (Yılda bir)</t>
  </si>
  <si>
    <t>Teorik olarak mümkün</t>
  </si>
  <si>
    <t>Düşük - Küçük - Uzak – Oldukça az olasılık (6 Ayda bir)</t>
  </si>
  <si>
    <t>Nadiren ama mümkün</t>
  </si>
  <si>
    <t>Orta derecede olasılık Mümkün (Ayda bir)</t>
  </si>
  <si>
    <t>Kuvvetle muhtemel (Haftada bir )</t>
  </si>
  <si>
    <t>Çok yüksek olasılık</t>
  </si>
  <si>
    <t>Hemen hemen kesin (Her an, her gün)</t>
  </si>
  <si>
    <t>( 1 ) Çok Önemsiz</t>
  </si>
  <si>
    <t>( 2 ) Önemsiz</t>
  </si>
  <si>
    <t>( 3 ) Orta</t>
  </si>
  <si>
    <t>( 4 ) Önemli</t>
  </si>
  <si>
    <t>( 5 ) Çok Önemli</t>
  </si>
  <si>
    <t>Yaralanmasız basit olay   ya da kaza (Dikkate alınmalı)</t>
  </si>
  <si>
    <t>İlk yardım gerektiren küçük yaralanma (Dikkat edilmeli)</t>
  </si>
  <si>
    <t>En az 3 gün istirahat gerektiren hafif yaralanma, tedavisi olan hastalık(Ciddi)</t>
  </si>
  <si>
    <t>Büyük yaralanma, işten kaynaklanan hastalık,doku tahribatı, lokal eritem, eskar veya ödem oluşumu, karekteristik olumsuz etki (Çok ciddi)</t>
  </si>
  <si>
    <t>Ölümlü yada birden çok ölümlü,sürekli iş göremezlik, akut veya kronik hasar, kanser, genetik hasar, üremede hasar (Felaket-Çok kötü)</t>
  </si>
  <si>
    <t>E - Uzak ihtimal O1</t>
  </si>
  <si>
    <t>D - Az olasılık O2</t>
  </si>
  <si>
    <t>C - Olası O3</t>
  </si>
  <si>
    <t>B - Yüksek O4</t>
  </si>
  <si>
    <t>A - Çok Yüksek O5</t>
  </si>
  <si>
    <t>Ş1</t>
  </si>
  <si>
    <t>Ş2</t>
  </si>
  <si>
    <t>Ş3</t>
  </si>
  <si>
    <t>Ş4</t>
  </si>
  <si>
    <t>Ş5</t>
  </si>
  <si>
    <t>Beklenmez fakat mümkün</t>
  </si>
  <si>
    <t>Risk değerlendirmesinde 5 li matris sistemi kullanılmıştır.</t>
  </si>
  <si>
    <t>OLASILIK (O) ; bir olayın gerçekleşme olasılığı.</t>
  </si>
  <si>
    <t>ŞİDDET(Ş) ; bir olayın gerçekleşme şiddetini gösterir.</t>
  </si>
  <si>
    <t>Risk Şiddeti =</t>
  </si>
  <si>
    <t>OLASILIK (O) x ŞİDDET (Ş)</t>
  </si>
  <si>
    <t>EYLEM PLANI ;</t>
  </si>
  <si>
    <t>R1 ACİL MÜDAHELE</t>
  </si>
  <si>
    <t xml:space="preserve">Hemen önlem alınmalı. Hayati tehlike var ise, tesis durdurulmalı. Riskler süresi derhal olmalı </t>
  </si>
  <si>
    <t>R2  SÜREKLİ GÖZETİM</t>
  </si>
  <si>
    <t>Müdahele gerekli, acil önlem alınmalı, sürekli kontrol edilmeli ve gözetim altında tutulmalı. Acil önlemler alınmalı. Noksanlıklar kısa sürede tamamlanmalı</t>
  </si>
  <si>
    <t>R3 ÖNLEM AL</t>
  </si>
  <si>
    <t xml:space="preserve">R4 ÖNLEM  PLANLA </t>
  </si>
  <si>
    <t xml:space="preserve">R5 EĞİT / UYARI </t>
  </si>
  <si>
    <t>Yönetime bildir, önlem alınması sağlanmalı. Kısa dönemde iyileştirilmelidir. Takip gereklidir. Aksiyon planlanabilir, sürekli takip edilmeli.</t>
  </si>
  <si>
    <t>Uzun dönemde iyileştirme yapılabilir. Riskleri azaltacak önlemler alınabilir, aksiyon planları hazırlanabilir, talimatlar uygulanabilir.</t>
  </si>
  <si>
    <t>Önlem öncelikli değildir. Rutin süreçlerle yönetilebilir. Uyarı yönetimi, eğitim ve talimatlar ile yönetilebilir.</t>
  </si>
  <si>
    <t>Elektrik çarpması</t>
  </si>
  <si>
    <t>Patlama</t>
  </si>
  <si>
    <t>Acil durumda kaçamama</t>
  </si>
  <si>
    <t>Acil durumda gidilecek yerin bilinmemesi</t>
  </si>
  <si>
    <t>Yıldırım düşmesi ile yangın</t>
  </si>
  <si>
    <t>İlk müdahelenin yapılamaması</t>
  </si>
  <si>
    <t>Hareket eden malzeme altında kalma</t>
  </si>
  <si>
    <t>Bel rahatsızlıkları</t>
  </si>
  <si>
    <t>Hatalı makine kullanımı</t>
  </si>
  <si>
    <t>Devrilme</t>
  </si>
  <si>
    <t>Araç çarpması</t>
  </si>
  <si>
    <t>YÖNETMELİK</t>
  </si>
  <si>
    <t>Kapsam</t>
  </si>
  <si>
    <t>Dayanak</t>
  </si>
  <si>
    <t>Çalışma ve Sosyal Güvenlik Bakanlığından:</t>
  </si>
  <si>
    <t>İŞ SAĞLIĞI VE GÜVENLİĞİ RİSK DEĞERLENDİRMESİ YÖNETMELİĞİ</t>
  </si>
  <si>
    <t>BİRİNCİ BÖLÜM</t>
  </si>
  <si>
    <t>Amaç, Kapsam, Dayanak ve Tanımlar</t>
  </si>
  <si>
    <t>Amaç</t>
  </si>
  <si>
    <r>
      <t>MADDE 1 –</t>
    </r>
    <r>
      <rPr>
        <sz val="12"/>
        <rFont val="Arial"/>
        <family val="2"/>
        <charset val="162"/>
      </rPr>
      <t> (1) Bu Yönetmeliğin amacı, işyerlerinde iş sağlığı ve güvenliği yönünden yapılacak risk değerlendirmesinin usul ve esaslarını düzenlemektir.</t>
    </r>
  </si>
  <si>
    <r>
      <t>MADDE 2 –</t>
    </r>
    <r>
      <rPr>
        <sz val="12"/>
        <rFont val="Arial"/>
        <family val="2"/>
        <charset val="162"/>
      </rPr>
      <t> (1) Bu Yönetmelik, 20/6/2012 tarihli ve 6331 sayılı İş Sağlığı ve Güvenliği Kanunu kapsamındaki işyerlerini kapsar.</t>
    </r>
  </si>
  <si>
    <r>
      <t>MADDE 3 –</t>
    </r>
    <r>
      <rPr>
        <sz val="12"/>
        <rFont val="Arial"/>
        <family val="2"/>
        <charset val="162"/>
      </rPr>
      <t> (1) Bu Yönetmelik, İş Sağlığı ve Güvenliği Kanununun 10 uncu ve 30 uncu maddelerine dayanılarak hazırlanmıştır.</t>
    </r>
  </si>
  <si>
    <t>Tanımlar</t>
  </si>
  <si>
    <r>
      <t>MADDE 4 –</t>
    </r>
    <r>
      <rPr>
        <sz val="12"/>
        <rFont val="Arial"/>
        <family val="2"/>
        <charset val="162"/>
      </rPr>
      <t> (1) Bu Yönetmelikte geçen;</t>
    </r>
  </si>
  <si>
    <t>a) Bakanlık: Çalışma ve Sosyal Güvenlik Bakanlığını,</t>
  </si>
  <si>
    <t>b) Kabul edilebilir risk seviyesi: Yasal yükümlülüklere ve işyerinin önleme politikasına uygun, kayıp veya yaralanma oluşturmayacak risk seviyesini,</t>
  </si>
  <si>
    <t>c) Kanun: 20/6/2012 tarihli ve 6331 sayılı İş Sağlığı ve Güvenliği Kanununu,</t>
  </si>
  <si>
    <t>ç) Önleme: İşyerinde yürütülen işlerin bütün safhalarında iş sağlığı ve güvenliği ile ilgili riskleri ortadan kaldırmak veya azaltmak için planlanan ve alınan tedbirlerin tümünü,</t>
  </si>
  <si>
    <t>d) Ramak kala olay: İşyerinde meydana gelen; çalışan, işyeri ya da iş ekipmanını zarara uğratma potansiyeli olduğu halde zarara uğratmayan olayı,</t>
  </si>
  <si>
    <t>e) Risk: Tehlikeden kaynaklanacak kayıp, yaralanma ya da başka zararlı sonuç meydana gelme ihtimalini,</t>
  </si>
  <si>
    <t>f) Risk değerlendirmesi: İşyerinde var olan ya da dışarıdan gelebilecek tehlikelerin belirlenmesi, bu tehlikelerin riske dönüşmesine yol açan faktörler ile tehlikelerden kaynaklanan risklerin analiz edilerek derecelendirilmesi ve kontrol tedbirlerinin kararlaştırılması amacıyla yapılması gerekli çalışmaları,</t>
  </si>
  <si>
    <t>g) Tehlike: İşyerinde var olan ya da dışarıdan gelebilecek, çalışanı veya işyerini etkileyebilecek zarar veya hasar verme potansiyelini,</t>
  </si>
  <si>
    <t>İKİNCİ BÖLÜM</t>
  </si>
  <si>
    <t>İşveren Yükümlülüğü ve Risk Değerlendirmesi Ekibi</t>
  </si>
  <si>
    <r>
      <t>MADDE 5 –</t>
    </r>
    <r>
      <rPr>
        <sz val="12"/>
        <rFont val="Arial"/>
        <family val="2"/>
        <charset val="162"/>
      </rPr>
      <t> (1) İşveren; çalışma ortamının ve çalışanların sağlık ve güvenliğini sağlama, sürdürme ve geliştirme amacı ile iş sağlığı ve güvenliği yönünden risk değerlendirmesi yapar veya yaptırır.</t>
    </r>
  </si>
  <si>
    <t>(2) Risk değerlendirmesinin gerçekleştirilmiş olması; işverenin, işyerinde iş sağlığı ve güvenliğinin sağlanması yükümlülüğünü ortadan kaldırmaz.</t>
  </si>
  <si>
    <t>(3) İşveren, risk değerlendirmesi çalışmalarında görevlendirilen kişi veya kişilere risk değerlendirmesi ile ilgili ihtiyaç duydukları her türlü bilgi ve belgeyi temin eder.</t>
  </si>
  <si>
    <r>
      <t>MADDE 6 –</t>
    </r>
    <r>
      <rPr>
        <sz val="12"/>
        <rFont val="Arial"/>
        <family val="2"/>
        <charset val="162"/>
      </rPr>
      <t> (1) Risk değerlendirmesi, işverenin oluşturduğu bir ekip tarafından gerçekleştirilir. Risk değerlendirmesi ekibi aşağıdakilerden oluşur.</t>
    </r>
  </si>
  <si>
    <t>a) İşveren veya işveren vekili.</t>
  </si>
  <si>
    <t>b) İşyerinde sağlık ve güvenlik hizmetini yürüten iş güvenliği uzmanları ile işyeri hekimleri.</t>
  </si>
  <si>
    <t>c) İşyerindeki çalışan temsilcileri.</t>
  </si>
  <si>
    <t>ç) İşyerindeki destek elemanları.</t>
  </si>
  <si>
    <t>d) İşyerindeki bütün birimleri temsil edecek şekilde belirlenen ve işyerinde yürütülen çalışmalar, mevcut veya muhtemel tehlike kaynakları ile riskler konusunda bilgi sahibi çalışanlar.</t>
  </si>
  <si>
    <t>(2) İşveren, ihtiyaç duyulduğunda bu ekibe destek olmak üzere işyeri dışındaki kişi ve kuruluşlardan hizmet alabilir.</t>
  </si>
  <si>
    <t>(3) Risk değerlendirmesi çalışmalarının koordinasyonu işveren veya işveren tarafından ekip içinden görevlendirilen bir kişi tarafından da sağlanabilir.</t>
  </si>
  <si>
    <t>(4) İşveren, risk değerlendirmesi çalışmalarında görevlendirilen kişi veya kişilerin görevlerini yerine getirmeleri amacıyla araç, gereç, mekân ve zaman gibi gerekli bütün ihtiyaçlarını karşılar, görevlerini yürütmeleri sebebiyle hak ve yetkilerini kısıtlayamaz.</t>
  </si>
  <si>
    <t>(5) Risk değerlendirmesi çalışmalarında görevlendirilen kişi veya kişiler işveren tarafından sağlanan bilgi ve belgeleri korur ve gizli tutar.</t>
  </si>
  <si>
    <t>ÜÇÜNCÜ BÖLÜM</t>
  </si>
  <si>
    <r>
      <t>MADDE 7 –</t>
    </r>
    <r>
      <rPr>
        <sz val="12"/>
        <rFont val="Arial"/>
        <family val="2"/>
        <charset val="162"/>
      </rPr>
      <t> (1) Risk değerlendirmesi; tüm işyerleri için tasarım veya kuruluş aşamasından başlamaküzere tehlikeleri tanımlama, riskleri belirleme ve analiz etme, risk kontrol tedbirlerinin kararlaştırılması, dokümantasyon, yapılan çalışmaların güncellenmesi ve gerektiğinde yenileme aşamaları izlenerek gerçekleştirilir.</t>
    </r>
  </si>
  <si>
    <t>(2) Çalışanların risk değerlendirmesi çalışması yapılırken ihtiyaç duyulan her aşamada sürece katılarak görüşlerinin alınması sağlanır.</t>
  </si>
  <si>
    <r>
      <t>MADDE 8 –</t>
    </r>
    <r>
      <rPr>
        <sz val="12"/>
        <rFont val="Arial"/>
        <family val="2"/>
        <charset val="162"/>
      </rPr>
      <t> (1) Tehlikeler tanımlanırken çalışma ortamı, çalışanlar ve işyerine ilişkin ilgisine göre asgari olarak aşağıda belirtilen bilgiler toplanır.</t>
    </r>
  </si>
  <si>
    <t>a) İşyeri bina ve eklentileri.</t>
  </si>
  <si>
    <t>b) İşyerinde yürütülen faaliyetler ile iş ve işlemler.</t>
  </si>
  <si>
    <t>c) Üretim süreç ve teknikleri.</t>
  </si>
  <si>
    <t>ç) İş ekipmanları.</t>
  </si>
  <si>
    <t>g) Çalışanların tecrübe ve düşünceleri.</t>
  </si>
  <si>
    <t>ğ) İşe başlamadan önce ilgili mevzuat gereği alınacak çalışma izin belgeleri.</t>
  </si>
  <si>
    <t>h) Çalışanların eğitim, yaş, cinsiyet ve benzeri özellikleri ile sağlık gözetimi kayıtları.</t>
  </si>
  <si>
    <t>ı) Genç, yaşlı, engelli, gebe veya emziren çalışanlar gibi özel politika gerektiren gruplar ile kadınçalışanların durumu.</t>
  </si>
  <si>
    <t>i) İşyerinin teftiş sonuçları.</t>
  </si>
  <si>
    <t>j) Meslek hastalığı kayıtları.</t>
  </si>
  <si>
    <t>k) İş kazası kayıtları.</t>
  </si>
  <si>
    <t>l) İşyerinde meydana gelen ancak yaralanma veya ölüme neden olmadığı halde işyeri ya da işekipmanının zarara uğramasına yol açan olaylara ilişkin kayıtlar.</t>
  </si>
  <si>
    <t>o) Ortam ve kişisel maruziyet düzeyi ölçüm sonuçları.</t>
  </si>
  <si>
    <t>ö) Varsa daha önce yapılmış risk değerlendirmesi çalışmaları.</t>
  </si>
  <si>
    <t>r) Sağlık ve güvenlik planı ve patlamadan korunma dokümanı gibi belirli işyerlerinde hazırlanmasıgereken dokümanlar.</t>
  </si>
  <si>
    <t>(2) Tehlikelere ilişkin bilgiler toplanırken aynı üretim, yöntem ve teknikleri ile üretim yapan benzer işyerlerinde meydana gelen iş kazaları ve ortaya çıkan meslek hastalıkları da değerlendirilebilir.</t>
  </si>
  <si>
    <t>(3) Toplanan bilgiler ışığında; iş sağlığı ve güvenliği ile ilgili mevzuatta yer alan hükümler de dikkate alınarak, çalışma ortamında bulunan fiziksel, kimyasal, biyolojik, psikososyal, ergonomik ve benzeri tehlike kaynaklarından oluşan veya bunların etkileşimi sonucu ortaya çıkabilecek tehlikeler belirlenir ve kayda alınır. Bu belirleme yapılırken aşağıdaki hususlar, bu hususlardan etkilenecekler ve ne şekilde etkilenebilecekleri gözönünde bulundurulur.</t>
  </si>
  <si>
    <t>a) İşletmenin yeri nedeniyle ortaya çıkabilecek tehlikeler.</t>
  </si>
  <si>
    <t>c) İşyeri bina ve eklentilerinin yapı ve yapım tarzı ile seçilen yapı malzemelerinden kaynaklanabilecek tehlikeler.</t>
  </si>
  <si>
    <t>ç) Bakım ve onarım işleri de dahil işyerinde yürütülecek her türlü faaliyet esnasında çalışma usulleri, vardiya düzeni, ekip çalışması, organizasyon, nezaret sistemi, hiyerarşik düzen, ziyaretçi veya işyeri çalışanıolmayan diğer kişiler gibi faktörlerden kaynaklanabilecek tehlikeler.</t>
  </si>
  <si>
    <t>d) İşin yürütümü, üretim teknikleri, kullanılan maddeler, makine ve ekipman, araç ve gereçler ile bunlarınçalışanların fiziksel özelliklerine uygun tasarlanmaması veya kullanılmamasından kaynaklanabilecek tehlikeler.</t>
  </si>
  <si>
    <t>e) Kuvvetli akım, aydınlatma, paratoner, topraklama gibi elektrik tesisatının bileşenleri ile ısıtma, havalandırma, atmosferik ve çevresel şartlardan korunma, drenaj, arıtma, yangın önleme ve mücadele ekipmanıile benzeri yardımcı tesisat ve donanımlardan kaynaklanabilecek tehlikeler.</t>
  </si>
  <si>
    <t>f) İşyerinde yanma, parlama veya patlama ihtimali olan maddelerin işlenmesi, kullanılması, taşınması, depolanması ya da imha edilmesinden kaynaklanabilecek tehlikeler.</t>
  </si>
  <si>
    <t>g) Çalışma ortamına ilişkin hijyen koşulları ile çalışanların kişisel hijyen alışkanlıklarından kaynaklanabilecek tehlikeler.</t>
  </si>
  <si>
    <t>ğ) Çalışanın, işyeri içerisindeki ulaşım yollarının kullanımından kaynaklanabilecek tehlikeler.</t>
  </si>
  <si>
    <t>h) Çalışanların iş sağlığı ve güvenliği ile ilgili yeterli eğitim almaması, bilgilendirilmemesi, çalışanlara uygun talimat verilmemesi veya çalışma izni prosedürü gereken durumlarda bu izin olmaksızın çalışılmasından kaynaklanabilecek tehlikeler.</t>
  </si>
  <si>
    <t>(4) Çalışma ortamında bulunan fiziksel, kimyasal, biyolojik, psikososyal, ergonomik ve benzeri tehlike kaynaklarının neden olduğu tehlikeler ile ilgili işyerinde daha önce kontrol, ölçüm, inceleme ve araştırmaçalışması yapılmamış ise risk değerlendirmesi çalışmalarında kullanılmak üzere; bu tehlikelerin, nitelik ve niceliklerini ve çalışanların bunlara maruziyet seviyelerini belirlemek amacıyla gerekli bütün kontrol, ölçüm, inceleme ve araştırmalar yapılır.</t>
  </si>
  <si>
    <r>
      <t>MADDE 9 –</t>
    </r>
    <r>
      <rPr>
        <sz val="12"/>
        <rFont val="Arial"/>
        <family val="2"/>
        <charset val="162"/>
      </rPr>
      <t> (1) Tespit edilmiş olan tehlikelerin her biri ayrı ayrı dikkate alınarak bu tehlikelerden kaynaklanabilecek risklerin hangi sıklıkta oluşabileceği ile bu risklerden kimlerin, nelerin, ne şekilde ve hangişiddette zarar görebileceği belirlenir. Bu belirleme yapılırken mevcut kontrol tedbirlerinin etkisi de göz önünde bulundurulur.</t>
    </r>
  </si>
  <si>
    <t>(2) Toplanan bilgi ve veriler ışığında belirlenen riskler; işletmenin faaliyetine ilişkin özellikleri, işyerindeki tehlike veya risklerin nitelikleri ve işyerinin kısıtları gibi faktörler ya da ulusal veya uluslararası standartlar esas alınarak seçilen yöntemlerden biri veya birkaçı bir arada kullanılarak analiz edilir.</t>
  </si>
  <si>
    <t>(3) İşyerinde birbirinden farklı işlerin yürütüldüğü bölümlerin bulunması halinde birinci ve ikinci fıkralardaki hususlar her bir bölüm için tekrarlanır.</t>
  </si>
  <si>
    <t>(4) Analizin ayrı ayrı bölümler için yapılması halinde bölümlerin etkileşimleri de dikkate alınarak bir bütün olarak ele alınıp sonuçlandırılır.</t>
  </si>
  <si>
    <t>(5) Analiz edilen riskler, kontrol tedbirlerine karar verilmek üzere etkilerinin büyüklüğüne ve önemlerine göre en yüksek risk seviyesine sahip olandan başlanarak sıralanır ve yazılı hale getirilir.</t>
  </si>
  <si>
    <r>
      <t>MADDE 10 –</t>
    </r>
    <r>
      <rPr>
        <sz val="12"/>
        <rFont val="Arial"/>
        <family val="2"/>
        <charset val="162"/>
      </rPr>
      <t> (1) Risklerin kontrolünde şu adımlar uygulanır.</t>
    </r>
  </si>
  <si>
    <t>a) Planlama: Analiz edilerek etkilerinin büyüklüğüne ve önemine göre sıralı hale getirilen risklerin kontrolü amacıyla bir planlama yapılır.</t>
  </si>
  <si>
    <t>c) Risk kontrol tedbirlerinin uygulanması: Kararlaştırılan tedbirlerin iş ve işlem basamakları, işlemi yapacak kişi ya da işyeri bölümü, sorumlu kişi ya da işyeri bölümü, başlama ve bitiş tarihi ile benzeri bilgileri içeren planlar hazırlanır. Bu planlar işverence uygulamaya konulur.</t>
  </si>
  <si>
    <t>ç) Uygulamaların izlenmesi: Hazırlanan planların uygulama adımları düzenli olarak izlenir, denetlenir ve aksayan yönler tespit edilerek gerekli düzeltici ve önleyici işlemler tamamlanır.</t>
  </si>
  <si>
    <t>(2) Risk kontrol adımları uygulanırken toplu korunma önlemlerine, kişisel korunma önlemlerine göreöncelik verilmesi ve uygulanacak önlemlerin yeni risklere neden olmaması sağlanır.</t>
  </si>
  <si>
    <t>(3) Belirlenen risk için kontrol tedbirlerinin hayata geçirilmesinden sonra yeniden risk seviyesi tespiti yapılır. Yeni seviye, kabul edilebilir risk seviyesinin üzerinde ise bu maddedeki adımlar tekrarlanır.</t>
  </si>
  <si>
    <r>
      <t>MADDE 11 –</t>
    </r>
    <r>
      <rPr>
        <sz val="12"/>
        <rFont val="Arial"/>
        <family val="2"/>
        <charset val="162"/>
      </rPr>
      <t> (1) Risk değerlendirmesi asgarî aşağıdaki hususları kapsayacak şekilde dokümante edilir.</t>
    </r>
  </si>
  <si>
    <t>a) İşyerinin unvanı, adresi ve işverenin adı.</t>
  </si>
  <si>
    <t>b) Gerçekleştiren kişilerin isim ve unvanları ile bunlardan iş güvenliği uzmanı ve işyeri hekimi olanların Bakanlıkça verilmiş belge bilgileri.</t>
  </si>
  <si>
    <t>ç) Risk değerlendirmesi işyerindeki farklı bölümler için ayrı ayrı yapılmışsa her birinin adı.</t>
  </si>
  <si>
    <t>d) Belirlenen tehlike kaynakları ile tehlikeler.</t>
  </si>
  <si>
    <t>g) Tespit edilen risklerin önem ve öncelik sırasını da içeren analiz sonuçları.</t>
  </si>
  <si>
    <t>ğ) Düzeltici ve önleyici kontrol tedbirleri, gerçekleştirilme tarihleri ve sonrasında tespit edilen risk seviyesi.</t>
  </si>
  <si>
    <t>(2) Risk değerlendirmesi dokümanının sayfaları numaralandırılarak; gerçekleştiren kişiler tarafından her sayfası paraflanıp, son sayfası imzalanır ve işyerinde saklanır.</t>
  </si>
  <si>
    <t>(3) Risk değerlendirmesi dokümanı elektronik ve benzeri ortamlarda hazırlanıp arşivlenebilir.</t>
  </si>
  <si>
    <t>Risk değerlendirmesinin yenilenmesi</t>
  </si>
  <si>
    <r>
      <t>MADDE 12 –</t>
    </r>
    <r>
      <rPr>
        <sz val="12"/>
        <rFont val="Arial"/>
        <family val="2"/>
        <charset val="162"/>
      </rPr>
      <t> (1) Yapılmış olan risk değerlendirmesi; tehlike sınıfına göre çok tehlikeli, tehlikeli ve az tehlikeli işyerlerinde sırasıyla en geç iki, dört ve altı yılda bir yenilenir.</t>
    </r>
  </si>
  <si>
    <t>(2) Aşağıda belirtilen durumlarda ortaya çıkabilecek yeni risklerin, işyerinin tamamını veya bir bölümünüetkiliyor olması göz önünde bulundurularak risk değerlendirmesi tamamen veya kısmen yenilenir.</t>
  </si>
  <si>
    <t>a) İşyerinin taşınması veya binalarda değişiklik yapılması.</t>
  </si>
  <si>
    <t>b) İşyerinde uygulanan teknoloji, kullanılan madde ve ekipmanlarda değişiklikler meydana gelmesi.</t>
  </si>
  <si>
    <t>c) Üretim yönteminde değişiklikler olması.</t>
  </si>
  <si>
    <t>ç) İş kazası, meslek hastalığı veya ramak kala olay meydana gelmesi.</t>
  </si>
  <si>
    <t>d) Çalışma ortamına ait sınır değerlere ilişkin bir mevzuat değişikliği olması.</t>
  </si>
  <si>
    <t>e) Çalışma ortamı ölçümü ve sağlık gözetim sonuçlarına göre gerekli görülmesi.</t>
  </si>
  <si>
    <t>f) İşyeri dışından kaynaklanan ve işyerini etkileyebilecek yeni bir tehlikenin ortaya çıkması.</t>
  </si>
  <si>
    <t>DÖRDÜNCÜ BÖLÜM</t>
  </si>
  <si>
    <t>Çeşitli ve Son Hükümler</t>
  </si>
  <si>
    <t>Büyük kaza önleme politika belgesi veya güvenlik raporu hazırlanması gereken işyerlerinde risk değerlendirmesi</t>
  </si>
  <si>
    <r>
      <t>MADDE 13 –</t>
    </r>
    <r>
      <rPr>
        <sz val="12"/>
        <rFont val="Arial"/>
        <family val="2"/>
        <charset val="162"/>
      </rPr>
      <t> (1) Kanunun 29 uncu maddesi gereğince büyük kaza önleme politika belgesi veya güvenlik raporu hazırlanan işyerlerinde; bu belge ve raporlarda değerlendirilmiş riskler, bu Yönetmeliğe göre yapılacak risk değerlendirmesinde dikkate alınarak kullanılır.</t>
    </r>
  </si>
  <si>
    <t>Birden fazla işveren olması durumunda risk değerlendirmesi çalışmaları</t>
  </si>
  <si>
    <r>
      <t>MADDE 14 –</t>
    </r>
    <r>
      <rPr>
        <sz val="12"/>
        <rFont val="Arial"/>
        <family val="2"/>
        <charset val="162"/>
      </rPr>
      <t> (1) Aynı çalışma alanını birden fazla işverenin paylaşması durumunda, yürütülen işler için diğer işverenlerin yürüttüğü işler de göz önünde bulundurularak ayrı ayrı risk değerlendirmesi gerçekleştirilir.İşverenler, risk değerlendirmesi çalışmalarını, koordinasyon içinde yürütür, birbirlerini ve çalışan temsilcilerini tespit edilen riskler konusunda bilgilendirir.</t>
    </r>
  </si>
  <si>
    <t>(2) Birden fazla işyerinin bulunduğu iş merkezleri, iş hanları, sanayi bölgeleri veya siteleri gibi yerlerde, işyerlerinde ayrı ayrı gerçekleştirilen risk değerlendirmesi çalışmalarının koordinasyonu yönetim tarafından yürütülür. Yönetim; bu koordinasyonun yürütümünde, işyerlerinde iş sağlığı ve güvenliği yönünden diğer işyerlerini etkileyecek tehlikeler hususunda gerekli tedbirleri almaları için ilgili işverenleri uyarır. Bu uyarılara uymayan işverenleri Bakanlığa bildirir.</t>
  </si>
  <si>
    <t>Asıl işveren ve alt işveren ilişkisinin bulunduğu işyerlerinde risk değerlendirmesi</t>
  </si>
  <si>
    <r>
      <t>MADDE 15 –</t>
    </r>
    <r>
      <rPr>
        <sz val="12"/>
        <rFont val="Arial"/>
        <family val="2"/>
        <charset val="162"/>
      </rPr>
      <t> (1) Bir işyerinde bir veya daha fazla alt işveren bulunması halinde:</t>
    </r>
  </si>
  <si>
    <t>a) Her alt işveren yürüttükleri işlerle ilgili olarak, bu Yönetmelik hükümleri uyarınca gerekli risk değerlendirmesi çalışmalarını yapar veya yaptırır.</t>
  </si>
  <si>
    <t>b) Alt işverenlerin risk değerlendirmesi çalışmaları konusunda asıl işverenin sorumluluk alanları ile ilgili ihtiyaç duydukları bilgi ve belgeler asıl işverence sağlanır.</t>
  </si>
  <si>
    <t>c) Asıl işveren, alt işverenlerce yürütülen risk değerlendirmesi çalışmalarını denetler ve bu konudakiçalışmaları koordine eder.</t>
  </si>
  <si>
    <t>(2) Alt işverenler hazırladıkları risk değerlendirmesinin bir nüshasını asıl işverene verir. Asıl işveren; bu risk değerlendirmesi çalışmalarını kendi çalışmasıyla bütünleştirerek, risk kontrol tedbirlerinin uygulanıp uygulanmadığını izler, denetler ve uygunsuzlukların giderilmesini sağlar.</t>
  </si>
  <si>
    <t>Çalışanların bilgilendirilmesi</t>
  </si>
  <si>
    <r>
      <t>MADDE 16 – </t>
    </r>
    <r>
      <rPr>
        <sz val="12"/>
        <rFont val="Arial"/>
        <family val="2"/>
        <charset val="162"/>
      </rPr>
      <t>(1) İşyerinde çalışanlar, çalışan temsilcileri ve başka işyerlerinden çalışmak üzere gelençalışanlar ve bunların işverenleri; işyerinde karşılaşılabilecek sağlık ve güvenlik riskleri ile düzeltici ve önleyici tedbirler hakkında bilgilendirilir.</t>
    </r>
  </si>
  <si>
    <t>Risk değerlendirmesi rehberleri</t>
  </si>
  <si>
    <r>
      <t>MADDE 17 –</t>
    </r>
    <r>
      <rPr>
        <sz val="12"/>
        <rFont val="Arial"/>
        <family val="2"/>
        <charset val="162"/>
      </rPr>
      <t> (1) İşverenlere, risk değerlendirmesi ile ilgili yükümlülükleri bakımından yardımcı olmak veya yol göstermek amacıyla risk değerlendirmesi rehberleri hazırlanabilir. Rehberler işyerinde çalışan sayısı ve işyerinin bulunduğu tehlike sınıfı göz önüne alınarak; sektör, meslek veya yapılan işlere özgü olabilir.</t>
    </r>
  </si>
  <si>
    <t>(2) Kamu kurum ve kuruluşları, kamu kurumu niteliğindeki meslek kuruluşları, işçi-işveren ve memur sendikaları ile kamu yararına çalışan sivil toplum kuruluşları faaliyet gösterdikleri sektörde rehber çalışmalarında bulunabilir. Bakanlıkça, bu Yönetmelik hükümlerine uygunluğu yönünden değerlendirilerek onaylanan taslaklar, Bakanlık tarafından sektör, meslek veya yapılan işlere özgü risk değerlendirmesi uygulama rehberleri olarak yayımlanır.</t>
  </si>
  <si>
    <t>Geçiş hükmü</t>
  </si>
  <si>
    <r>
      <t>GEÇİCİ MADDE 1 –</t>
    </r>
    <r>
      <rPr>
        <sz val="12"/>
        <rFont val="Arial"/>
        <family val="2"/>
        <charset val="162"/>
      </rPr>
      <t> (1) 6 ncı madde uyarınca oluşturulacak risk değerlendirmesi ekibinde, mezkûr maddenin birinci fıkrasının (b) bendinde sayılanların bulundurulma zorunluluğu Kanunun 38 inci maddesinde belirtilen sürelere uygun olarak aranır.</t>
    </r>
  </si>
  <si>
    <t>Yürürlük</t>
  </si>
  <si>
    <r>
      <t>MADDE 18 –</t>
    </r>
    <r>
      <rPr>
        <sz val="12"/>
        <rFont val="Arial"/>
        <family val="2"/>
        <charset val="162"/>
      </rPr>
      <t> (1) Bu Yönetmelik 30/12/2012 tarihinde yürürlüğe girer.</t>
    </r>
  </si>
  <si>
    <t>Yürütme</t>
  </si>
  <si>
    <r>
      <t>MADDE 19 –</t>
    </r>
    <r>
      <rPr>
        <sz val="12"/>
        <rFont val="Arial"/>
        <family val="2"/>
        <charset val="162"/>
      </rPr>
      <t> (1) Bu Yönetmelik hükümlerini Çalışma ve Sosyal Güvenlik Bakanı yürütür.</t>
    </r>
  </si>
  <si>
    <t>TEHLİKENİN TANIMLARI</t>
  </si>
  <si>
    <r>
      <t xml:space="preserve">29 Aralık 2012  CUMARTESİ                      </t>
    </r>
    <r>
      <rPr>
        <b/>
        <sz val="12"/>
        <rFont val="Arial"/>
        <family val="2"/>
        <charset val="162"/>
      </rPr>
      <t xml:space="preserve"> Resmî Gazete              </t>
    </r>
    <r>
      <rPr>
        <sz val="12"/>
        <rFont val="Arial"/>
        <family val="2"/>
        <charset val="162"/>
      </rPr>
      <t xml:space="preserve">            Sayı : 28512</t>
    </r>
  </si>
  <si>
    <t>RİSK ANALİZ METODU</t>
  </si>
  <si>
    <t>Kas - iskelet rahatsızlıkları</t>
  </si>
  <si>
    <t>Risk derecesi Eylem Tablosu</t>
  </si>
  <si>
    <t>OLASILIK SKALASI</t>
  </si>
  <si>
    <t>ŞİDDET SKALASI</t>
  </si>
  <si>
    <t>HAZIRLAYAN/TAKIM:</t>
  </si>
  <si>
    <t>Çok Önemli Risk</t>
  </si>
  <si>
    <t>1- ÇOK KÜÇÜK</t>
  </si>
  <si>
    <t>YILDA BİR</t>
  </si>
  <si>
    <t>1- ÇOK HAFİF</t>
  </si>
  <si>
    <t>İlk Yardım iş saati kaybı yok</t>
  </si>
  <si>
    <t>2- KÜÇÜK</t>
  </si>
  <si>
    <t>ÜÇ AYDA BİR</t>
  </si>
  <si>
    <t>2- HAFİF</t>
  </si>
  <si>
    <t>İlk yardım iş günü kaybı yok</t>
  </si>
  <si>
    <t>Önemli Risk</t>
  </si>
  <si>
    <t>3- ORTA</t>
  </si>
  <si>
    <t>AYDA BİR</t>
  </si>
  <si>
    <t>Hafif yaralanma ilk yardım gerektirir</t>
  </si>
  <si>
    <t>Orta Dereceli Risk</t>
  </si>
  <si>
    <t>4- YÜKSEK</t>
  </si>
  <si>
    <t>HAFTADA BİR</t>
  </si>
  <si>
    <r>
      <t>Ölüm</t>
    </r>
    <r>
      <rPr>
        <b/>
        <i/>
        <sz val="18"/>
        <rFont val="Calibri"/>
        <family val="2"/>
        <charset val="162"/>
        <scheme val="minor"/>
      </rPr>
      <t>,</t>
    </r>
    <r>
      <rPr>
        <b/>
        <sz val="18"/>
        <rFont val="Calibri"/>
        <family val="2"/>
        <charset val="162"/>
        <scheme val="minor"/>
      </rPr>
      <t xml:space="preserve"> ciddi yaralanma, meslek hastalığı</t>
    </r>
  </si>
  <si>
    <t>Kabul Edilebilir Risk</t>
  </si>
  <si>
    <t>5- ÇOK YÜKSEK</t>
  </si>
  <si>
    <t>GÜNDE BİR</t>
  </si>
  <si>
    <t>Ölüm, Birden çok ölüm, iş göremezlik</t>
  </si>
  <si>
    <t xml:space="preserve">SIRA NO </t>
  </si>
  <si>
    <t>ÖNLEMLER ÖNCESİ</t>
  </si>
  <si>
    <t>ÖNLEMLER SONRASI</t>
  </si>
  <si>
    <t xml:space="preserve">AÇIKLAMALAR   </t>
  </si>
  <si>
    <t>FAALİYET/BÖLGE</t>
  </si>
  <si>
    <t>TEHLİKE</t>
  </si>
  <si>
    <t>RİSK (İhtimal Risk)</t>
  </si>
  <si>
    <t>KİMLER ETKİLENİR</t>
  </si>
  <si>
    <t>OLASILIK</t>
  </si>
  <si>
    <t xml:space="preserve">ŞİDDET </t>
  </si>
  <si>
    <t>RİSK DEĞERİ</t>
  </si>
  <si>
    <t>ÖNLEM (aksiyonlar)</t>
  </si>
  <si>
    <t>TERMİN TARİHİ</t>
  </si>
  <si>
    <t>SORUMLU</t>
  </si>
  <si>
    <t>ŞİDDET</t>
  </si>
  <si>
    <t>1</t>
  </si>
  <si>
    <t>Trafik kazası</t>
  </si>
  <si>
    <t>Akciğer hastalığı</t>
  </si>
  <si>
    <t>Aynı bakımın tekrarlanması veya hatalı bakım</t>
  </si>
  <si>
    <t>Batma, kesne, takılma</t>
  </si>
  <si>
    <t>El-kol kopması</t>
  </si>
  <si>
    <t>Gaz kaçağının farkedilmemesi</t>
  </si>
  <si>
    <t>Gözün tahriş olması</t>
  </si>
  <si>
    <t>Hijyen ve temizlik eksikliği</t>
  </si>
  <si>
    <t>Kayma - düşme, çevre zararı</t>
  </si>
  <si>
    <t>Kayma,düşme - hatalı parça</t>
  </si>
  <si>
    <t>Kontrolsüz kullanım</t>
  </si>
  <si>
    <t>İskelet ve kas sistemi rahatsızlıkları</t>
  </si>
  <si>
    <t>Malzeme düşmesi ezilme</t>
  </si>
  <si>
    <t>Malzeme sıçraması, makine çarpması</t>
  </si>
  <si>
    <t>Malzemenin çarpması</t>
  </si>
  <si>
    <t>Solunum yolu hastalıkları</t>
  </si>
  <si>
    <t>Yangına müdahele edememe</t>
  </si>
  <si>
    <t>Yaralanma</t>
  </si>
  <si>
    <t>Yüksek gerilime kapılma</t>
  </si>
  <si>
    <t>Periyodik bakım ve muayene yapılmamış olması</t>
  </si>
  <si>
    <t>Sağlık Güvenlik İşaretlerinin bulunmaması</t>
  </si>
  <si>
    <t>Malzemelerin dağınık olması</t>
  </si>
  <si>
    <t xml:space="preserve">İşle ilgili tehlike ve risklerin bilinmemesi </t>
  </si>
  <si>
    <t>Kimyasalların ayrı alanda depolanmaması</t>
  </si>
  <si>
    <t>Yüksekte çalışma yapan personellerin paraşüt tipi emniyet kemeri kullanmaması</t>
  </si>
  <si>
    <t>Yetkisiz kişilerce müdahale</t>
  </si>
  <si>
    <t>Emniyet aksamlarının iptal edilmesi</t>
  </si>
  <si>
    <t>Kimyasallara Maruziyet</t>
  </si>
  <si>
    <t>Kişisel Koruyucu Donanım Kullanılmaması</t>
  </si>
  <si>
    <t>DESTEK ELEMANI:</t>
  </si>
  <si>
    <t>GENEL</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</si>
  <si>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</si>
  <si>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</si>
  <si>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</si>
  <si>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</si>
  <si>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</si>
  <si>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</si>
  <si>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</si>
  <si>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</si>
  <si>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</si>
  <si>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</si>
  <si>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</si>
  <si>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</si>
  <si>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</si>
  <si>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</si>
  <si>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</si>
  <si>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</si>
  <si>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</si>
  <si>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</si>
  <si>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</si>
  <si>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</si>
  <si>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</si>
  <si>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</si>
  <si>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</si>
  <si>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</si>
  <si>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</si>
  <si>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</si>
  <si>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</si>
  <si>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</si>
  <si>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</si>
  <si>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</si>
  <si>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</si>
  <si>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</si>
  <si>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</si>
  <si>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</si>
  <si>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</si>
  <si>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</si>
  <si>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YANGIN</t>
  </si>
  <si>
    <t>BİLGİLENDİRME VE EĞİTİM</t>
  </si>
  <si>
    <t>ACİL DURUMLAR</t>
  </si>
  <si>
    <t>KOMPRESÖR</t>
  </si>
  <si>
    <t>ÇALIŞAN SAĞLIĞI</t>
  </si>
  <si>
    <t>OFİS ÇALIŞMALARI</t>
  </si>
  <si>
    <t>ELEKTRİK
KULLANIMI</t>
  </si>
  <si>
    <t>PANORAMİK VE PORTATİF RÖNTGEN
CİHAZI</t>
  </si>
  <si>
    <t>HASTA
MUAYENESİ</t>
  </si>
  <si>
    <t>KİMYASAL
MADDELER</t>
  </si>
  <si>
    <t>Elektrik altındaki
kabloya müdahale edilmesi</t>
  </si>
  <si>
    <t>Ofiste yanıcı maddelerin bulunması</t>
  </si>
  <si>
    <t>Elektrik çalışmalarının ehil olmayan kişilerce
yürütülmemesi</t>
  </si>
  <si>
    <t>Personele İş Sağlığı ve Güvenliği eğitimlerinin verilmemesi</t>
  </si>
  <si>
    <t>Pano önü yalıtkan paspasların
bulunmaması</t>
  </si>
  <si>
    <t>Panoların
topraklamasının olmaması</t>
  </si>
  <si>
    <t>Taşınabilir elektrik kablolarının standarda
uygun olmaması</t>
  </si>
  <si>
    <t>Muayenehane krokisi
bilgilerinin asılı olmaması</t>
  </si>
  <si>
    <t>Çalışmakta olan personelin İSG bilincinin
düşmesi</t>
  </si>
  <si>
    <t>Yangın</t>
  </si>
  <si>
    <t>X-Ray ışınlarına
maruz kalma</t>
  </si>
  <si>
    <t>Kompresör kullanımı</t>
  </si>
  <si>
    <t>Personelin sağlık yönünden yapacağı işe uygun
olmaması.</t>
  </si>
  <si>
    <t>Hasta muayenesi tedavisi</t>
  </si>
  <si>
    <t>Klima kullanımı</t>
  </si>
  <si>
    <t>Kesici el aleti
kullanımı</t>
  </si>
  <si>
    <t>Kimyasal madde
kullanımı</t>
  </si>
  <si>
    <t>Aydınlatmanın uygunsuz oluşu</t>
  </si>
  <si>
    <t>Her türlü seyyar kablo kullanımı</t>
  </si>
  <si>
    <t>Ofis ekipmanları</t>
  </si>
  <si>
    <t>Tıbbi ve
biyolojik atıklar</t>
  </si>
  <si>
    <t>Dosya vb.
dolapları, rafları</t>
  </si>
  <si>
    <t>Narkotik ilaçlar</t>
  </si>
  <si>
    <t>İlaç hazırlama alanları ve kaplarının kullanımı</t>
  </si>
  <si>
    <t>Muayene ve tedavide kullanılan cihazlar</t>
  </si>
  <si>
    <t>KKD
kullanmadan diş
tedavisi
uygulamaları
yapmak</t>
  </si>
  <si>
    <t>Acil durumlar için uygun malzemelerin bulunmaması</t>
  </si>
  <si>
    <t>Çöp ve atıkların uygunsuz olarak toplanması</t>
  </si>
  <si>
    <t>Tuvaletlerin hijyeninin sağlanmamış olması</t>
  </si>
  <si>
    <t>Otoklav
kullanımı</t>
  </si>
  <si>
    <t>Ekranlı araç kullanımı</t>
  </si>
  <si>
    <t>Ofiste çalışma masası, sandalyesi kullanımı</t>
  </si>
  <si>
    <t>Delici kesici ofis malzemelerinin kullanımı</t>
  </si>
  <si>
    <t>Elektrik çarpması , yaralanma, sakatlanma</t>
  </si>
  <si>
    <t xml:space="preserve">yangın </t>
  </si>
  <si>
    <t>Yaralanma, ağır yaralanma</t>
  </si>
  <si>
    <t>İş kazaları</t>
  </si>
  <si>
    <t>Elekterik çarpması, yaralanma, sakatlanma, yanık</t>
  </si>
  <si>
    <t>Acil durum yönlendirme hatası</t>
  </si>
  <si>
    <t>Eğitim eksiği sonucu yaralanma</t>
  </si>
  <si>
    <t>Acil durum müdahalesi yapaılaması, kargaşa</t>
  </si>
  <si>
    <t>radyasyona maruz kalma sonucu hastalanma</t>
  </si>
  <si>
    <t>Basınçlı kap patlaması</t>
  </si>
  <si>
    <t xml:space="preserve">iş kazası </t>
  </si>
  <si>
    <t>Biyolojik Bulaşma sonucu hastalık</t>
  </si>
  <si>
    <t xml:space="preserve">Klima bakımlarınının yapılması sonucu solunum rahatsızlıkları </t>
  </si>
  <si>
    <t>yaralanma,bulaşıcı hastalık, kesik</t>
  </si>
  <si>
    <t>kimyasal maddeye maruz kalma</t>
  </si>
  <si>
    <t>Görme bozukluğu</t>
  </si>
  <si>
    <t>Takılma, düşme</t>
  </si>
  <si>
    <t>Kas doku rahatsızlıkları</t>
  </si>
  <si>
    <t>Bulaşıcı hastalığa maruz kalma</t>
  </si>
  <si>
    <t>Rafın devrilmesi sonucu yaralanma</t>
  </si>
  <si>
    <t xml:space="preserve">Yanlış kullanım </t>
  </si>
  <si>
    <t>İlaca bağlı toksik etki</t>
  </si>
  <si>
    <t>Sağlık bozulması, yaralanma</t>
  </si>
  <si>
    <t>Mikrobiyal bulaşma</t>
  </si>
  <si>
    <t>muhtemel durumlara müdahale edememe</t>
  </si>
  <si>
    <t>yangın yanık</t>
  </si>
  <si>
    <t xml:space="preserve">salgın hastalık </t>
  </si>
  <si>
    <t xml:space="preserve">Çeşitli hastalıklar </t>
  </si>
  <si>
    <t>Doku ve organ hasarı yanık</t>
  </si>
  <si>
    <t>Patlama, kalıcı hasar</t>
  </si>
  <si>
    <t>Ergonomik sorunlar</t>
  </si>
  <si>
    <t>Tüm çalışanlar</t>
  </si>
  <si>
    <t>Tüm çalışanlar iş sağlığı ve güvenliği eğitim programları konusunda bilgilendirilmeli ve eğitim takvimi planlaması yapılmalıdır.</t>
  </si>
  <si>
    <t>Her kata ait acil durum krokileri acil durum ekipmanları, acil çıkış , toplanma alanınıda, iletişim numaralarını içerecek şekilde hazırlanıp görünür alanlara asılmalıdır.</t>
  </si>
  <si>
    <t>Tehlikeli işlerde çalışanların işyeri hekimine bağlı olarak alınan kararlar çerçevesinde sağlık kontrolleri planlanmalı yapılmalı ve kayıtları tutulmalıdır.</t>
  </si>
  <si>
    <t>Kliniklerde iklimlendirme amacıyla kullanılan ekipmanların bakımları yetkili servislerce yapılmalıdır. Hasta muayene sırasında mutlaka çalışır durumda olması sağlanmalıdır.</t>
  </si>
  <si>
    <t xml:space="preserve">KLİNİKLER </t>
  </si>
  <si>
    <t xml:space="preserve">İlk yardım dolabı ve ekipmanları temin edilip görünür bir kısma asılmalıdır. </t>
  </si>
  <si>
    <t>ofisler, klinikler, röntgen bölümleri, derslikler, güvenlik birimleri dahil tüm iç alanlarda sigara içilmesi yasaklanmalı uyarı ve bilgilendirici levhalar asılmalıdır.</t>
  </si>
  <si>
    <t>TEMİZLİK İŞLERİ</t>
  </si>
  <si>
    <t>STERİLİZASYON</t>
  </si>
  <si>
    <t xml:space="preserve">ERGONOMİ </t>
  </si>
  <si>
    <t xml:space="preserve">Fakülte bünyesinde kullanılan masa ve sandalyeler tüm birimlerde ergonomik olmalıdır. </t>
  </si>
  <si>
    <t>Sürekli kontroller
yapılmalıdır. Alınan önlemler kontrol
edilmelidir.</t>
  </si>
  <si>
    <t>sürekli</t>
  </si>
  <si>
    <t>BASINÇLI KAPLAR</t>
  </si>
  <si>
    <t>Basınçlı kapların (kompresör, buhar kazanı, hidrafor) çalışma sırasında patlaması sonucunda yaralanma veya ölüm</t>
  </si>
  <si>
    <t>Bakım faaliyetlerinin yapılmaması</t>
  </si>
  <si>
    <t>İş Ekipmanları İle Çalışmada Sağlık ve Güvenlik Şartları Yönetmeliği'ne göre işyerindeki bütün basınçlı kapların yıllık periyodik bakımları yetkili makine mühendisi tarafından uygun standartlara göre yapılmalıdır.</t>
  </si>
  <si>
    <t>SAĞLIK GÜVENLİK İŞARETLERİ</t>
  </si>
  <si>
    <t xml:space="preserve">Sağlık ve Güvenlik İşaretlememlerinin Yetersiz Olması </t>
  </si>
  <si>
    <t>Gerekli uyarı işaretlerinin bulunmaması sonucu iş kazası ve meslek hastalığı oluşumu</t>
  </si>
  <si>
    <t>tüm çalışanlar</t>
  </si>
  <si>
    <t>SAĞLIK VE GÜVENLİK İŞARETLERİ YÖNETMELİĞİ Madde 5 dahilinde İşveren, 6331 sayılı İş Sağlığı ve Güvenliği Kanununun 10 uncu maddesinin birinci fıkrası gereğince işyerinde gerçekleştirilen risk değerlendirmesi sonuçlarına göre; işyerindeki risklerin ortadan kaldırılamadığı veya toplu korumaya yönelik teknikler veya işin organizasyonunda kullanılan önlem, yöntem veya süreçlerle yeterince azaltılamadığı durumlarda, bu Yönetmelikte yer aldığı şekliyle sağlık ve güvenlik işaretlerini bulundurur ve uygun yerlerde kullanılmasını sağlar.</t>
  </si>
  <si>
    <t>Tüm çalışanların elektrik tesisatına müdahale etmemesi konusunda bilgilendirme yapılmalıdır. Elektrik arızası durumunda işverene bilgi vererek yetkili bir servis ve bakım uzmanından yardım alınmalıdır.İşyerinin ana pano ve tali elektrik panolarında seçicilik ilkesine uygun kaçak akım rölesi (artık akım anahtarı) tesis edilir. Özellikle seyyar aletlerin kullanıldığı prizlerin bağlı bulunduğu tüm panolarda, ana panoda kaçak akım rolesi takılmalıdır.</t>
  </si>
  <si>
    <t>ORTAM ÖLÇÜMLERİ</t>
  </si>
  <si>
    <t>Ortam ölçümlerinin yapılması</t>
  </si>
  <si>
    <t>Sağlık sorunları, yaralanma, sakatlanma</t>
  </si>
  <si>
    <t>Gerekli ortam ölçümleri ( Gürültü, Aydınlatma, Termal konfor,Toz.) yetkilendirilmiş firmalar tarafından yapılmalı ve uygun çalışma ortamının sağlanıp sağlanmadığı raporlanmalıdır.</t>
  </si>
  <si>
    <t>TALİMATLAR</t>
  </si>
  <si>
    <t>Makine kullanma, bakım , onarım talimatlarının olması</t>
  </si>
  <si>
    <t>Hatalı kullanım sonucu yaralanma , sakatlanma</t>
  </si>
  <si>
    <t xml:space="preserve">İş Ekipmanları yönetmeliğine göre ; Çalışanlara, kullandıkları iş ekipmanına ve bu iş ekipmanın kullanımına ilişkin yeterli bilgi ve uygun olması halinde yazılı talimat verilir. Bu talimat, imalatçı tarafından iş ekipmanıyla birlikte verilen kullanım kılavuzu dikkate alınarak hazırlanır. Talimatlar iş ekipmanıyla beraber bulundurulur. Bu bilgiler ve yazılı talimatlar en az aşağıdaki bilgileri içerecek şekilde hazırlanır.
1) İş ekipmanının kullanım koşulları.
2) İş ekipmanında öngörülen anormal durumlar.
3) Bulunması halinde iş ekipmanının önceki kullanım deneyiminden elde edilen sonuçlar. çalışma sahasındaki her makine için talimatlar hazırlanmalı çalışanlar bilgilendirilmelidir. </t>
  </si>
  <si>
    <t>Aşıların yapımaması</t>
  </si>
  <si>
    <t>Hastalıklara yakalanma</t>
  </si>
  <si>
    <t>TETANOZ ve HEPATİT  AŞISI</t>
  </si>
  <si>
    <t>çalışanların meslek gruplarına yönelik işyeri hekimi tarafından belirlenen personellere aşılarının yapılması sağlanmalı ve takip kartları oluşturulmalıdır.</t>
  </si>
  <si>
    <t>DİNLENME VE MOLA ALANLARI</t>
  </si>
  <si>
    <t>Dinlenme ve mola alanlarının olmaması</t>
  </si>
  <si>
    <t>çalışanlar için alanların olmaması sonucu rahatsızlanma</t>
  </si>
  <si>
    <t>Yapılan işin özelliği nedeniyle çalışanların sağlığı ve güvenliği açısından gerekli hallerde veya 10 ve daha fazla çalışanın bulunduğu işyerlerinde, uygun bir dinlenme yeri sağlanır. İş aralarında uygun dinlenme imkânı bulunan büro ve benzeri işlerde ayrıca dinlenme yeri aranmaz. İşyerlerinde daha uygun bir yer yoksa gerekli şartların sağlanması şartıyla, yemek yeme yerleri dinlenme yeri olarak kullanılabilir.</t>
  </si>
  <si>
    <t>39</t>
  </si>
  <si>
    <t>40</t>
  </si>
  <si>
    <t>41</t>
  </si>
  <si>
    <t>42</t>
  </si>
  <si>
    <t>43</t>
  </si>
  <si>
    <t>44</t>
  </si>
  <si>
    <t>TIBBİ ATIKLAR</t>
  </si>
  <si>
    <t>Etiketleme, toplama ve ayrıştırma yapılmaması</t>
  </si>
  <si>
    <t>1) Tıbbi atıkların çevre ve insan sağlığına zarar verecek şekilde doğrudan veya dolaylı olarak alıcı ortamda bulundurulmamalıdır. 2) Tıbbi, tehlikeli ve evsel atıkların oluşumunun ve miktarının kaynağında en aza indirilmesi sağlanmalıdır. 3) Tıbbi atıkların, tehlikeli ve evsel atıklar ile karıştırılmaması esastır. 4) Tıbbi atıkların kaynağında diğer atıklardan ayrı olarak toplanması, biriktirilmesi, taşınması ve bertaraf esastır. 5) Tıbbi atıklar ile kesici-delici atıkları toplarken teknik özellikleri Tıbbi Atıkların Kontrolü Yönetmeliğinde belirtilen torbaların ve kapların kullanılması 6) Ayrı toplanan tıbbi ve evsel nitelikli atıkları sadece bu iş için tahsis edilmiş araçlar ile ayrı ayrı taşıması gerekmektedir</t>
  </si>
  <si>
    <t>Röntgen teknisyenlerinin sağlık kontrollerinin yapılmayışı,Radyasyona maruz kalma. Kanser hastalığı</t>
  </si>
  <si>
    <t>RADRASYON</t>
  </si>
  <si>
    <t>Röntgen teknisyenlerinin sağlık kontrolü eksiği</t>
  </si>
  <si>
    <t>Periyodik sağlık kontrolleri tehlike sınıfına göre  değerlendirmeli ve çelışanlar işi gereği radyasyona karşı CE sertifikalı KKD kullanmalıdır. Röntgen teknikerlerinin meslek çalışma koşullarını belirleyen tebliğe uygun ıstırahat , çalışma saatlerine riyaat edilmeli ve işyeri hekimince kontrolleri takip edilmelidir.</t>
  </si>
  <si>
    <t>Acil Durum ekiplerinin belirlenmesi, Yangn ekibi, Kurtarma ve Koruma Ekibi</t>
  </si>
  <si>
    <t>Acil Durum Ekiplerinde bulunacak İlk Yardım Sertifikalı Eleman eksikliği</t>
  </si>
  <si>
    <t>Acil Durum Ekiplerinin Eğitimlerinin verilmemesi</t>
  </si>
  <si>
    <t>Acil Durum Tatbikatlarının Yapılmamış olması</t>
  </si>
  <si>
    <t>Acil Durumlara Müdahele edilememesi</t>
  </si>
  <si>
    <t>İlk  yardım sertifikalı personel bulunmaması</t>
  </si>
  <si>
    <t>Yangına müdahele edilmemesi</t>
  </si>
  <si>
    <t>Yangına müdahale edilememesi</t>
  </si>
  <si>
    <t>Acil durumlara müdahale edilememesi sonucu oluşan panik ve  ölüm</t>
  </si>
  <si>
    <t>Acil durumlara İlk Yardım müdahale edememe sonucu yaranın ağırlaşması</t>
  </si>
  <si>
    <t>Acil Durumların neler olduğunun bilinmemesi veya ne yapılacağının bilinmemesi sonucu ölüm</t>
  </si>
  <si>
    <t>Acil durum veya Yangın anında ne yapılacağının bilinmemesi</t>
  </si>
  <si>
    <t xml:space="preserve">İşyerlerinde Acil Durum Planları Hakkında Yönetmeliğine göre tehlikeli sınıfta yer alan işyeri için her 40 kişi için Yangınla mücadele ekibi ve arama, tahliye, kurtarma ekibi  belirlenmelidir. Belirlenen kişi seçiminde donanımlı kişiler tercih edilmelidir. </t>
  </si>
  <si>
    <t>İşyerlerinde Acil Durum Planları Hakkında Yönetmeliğinde belirtilen İlk Yardım Yönetmliği kapsamında Tehlikeli İşyerlerinde her 15 çalışandan , ilk yardım Sertifikalı 1 kişi çalıştırılması gerekmektedir.</t>
  </si>
  <si>
    <t xml:space="preserve">İşyerlerinde Acil Durum Planları Hakkında Yönetmeliğine göre belirlenen ekipteki kişilere Acil durum Planları ile ilgili  eğitimlerin verilmesi sağlanmalıdır. Tüm personel için yerel bir itfaiye tarafından veya yangın eğitici sertifikası bulunan bir kişi tarafından yangın eğitimi verilmeli ve tatbikat yaptırılmalıdır. </t>
  </si>
  <si>
    <t>Her yıl yangın tatbikatı ve acil durum tatbikatları yapılarak raporlandırılmalı ve eksik olan yönler için DÖF hazırlanmalıdır.</t>
  </si>
  <si>
    <t>Acil durum planı hazırlanmış ve yeterli sayıda personelden oluşan ekipler kurulmuştur. İşten ayrılma durumları göz önünde bulundurularak sürekli kontrol yapılmaktadır.</t>
  </si>
  <si>
    <t>İşyeri tehlike sınıfına göre her 15 çalışan için bir ilk yardım sertifikalı çalışan bulunmaktadır. Çalışan sayısı artışına göre sürekli kontrolü yapılmaktadır.</t>
  </si>
  <si>
    <t>Sürekli Kontrol</t>
  </si>
  <si>
    <t>Acil durum tahliye planı ve yönlendirme olmaması</t>
  </si>
  <si>
    <t>Acil durum toplanma alanlarının belirsizliği</t>
  </si>
  <si>
    <t>Acil durum planlarının hazırlanmaması</t>
  </si>
  <si>
    <t>Yangın söndürme sistemlerinin belirginleşmemesi ve kontrol edilmemesi</t>
  </si>
  <si>
    <t>Acil Durum Çıkış kapıları</t>
  </si>
  <si>
    <t>Acil durumda yanlış yere gitme sonucu yaralanma</t>
  </si>
  <si>
    <t xml:space="preserve">Acil durumlara müdahale edememe </t>
  </si>
  <si>
    <t>Yangın söndürücülerin yerlerinin belirlenmemesi nedeniyle çalışanların yangın sırasında yangına müdahele edememesi ile yangının yayılması sonucu zehirlenme-yaralanma-ölüm</t>
  </si>
  <si>
    <t>İşyeri giriş çıkış kapısında uyarı levhası olmaması ve dışa açılır olmaması nedeni ile yaralanma</t>
  </si>
  <si>
    <t xml:space="preserve">Acil yönlendirme lavhalarının yerleştirilmemiş olması </t>
  </si>
  <si>
    <t xml:space="preserve">Acil toplanma noktasının belirlenmemiş olması </t>
  </si>
  <si>
    <t xml:space="preserve">İşyerlerinde Acil Durum Planları Hakkında Yönetmeliğinde belirtilen İşveren, belirlediği mümkün ve muhtemel acil durumların oluşturabileceği zararları önlemek ve daha büyük etkilerini sınırlandırmak üzere gerekli tedbirleri alır.' maddesince işletme içerisine acil durumlarda acil çıkış yollarını gösteren yönlendirme levhalarının asılması gerekmektedir.İşyerinde Acil durumlarda çalışanların kaçacağı yol güzergahları tahliye yolları belirlenmeli ve bu yol üzerine uyarı ve yönlendirme levhaları asılmalıdır. Tahliye yolları üzerinde kaçışı engelleyici malzeme bulunmamalıdır. yönlendirme levhaları görünür şekilde olmalı ve yeşil - beyaz fosforlu olmalıdır.Tahliye planı ve kaçış yollarını gösteren ve Acil durum ekipmanlarının yerini gösteren yerleşim planı oluşturularak, oluşturulan plan dahilinde levhalar kontrol edilmelidir. </t>
  </si>
  <si>
    <t>İşyerlerinde Acil Durum Planları Hakkında Yönetmeliğinde belirtilen İşveren, işyerinde acil durumların meydana gelmesi halinde çalışanların bu durumun olumsuz etkilerinden korunması için bulundukları yerden güvenli bir yere gidebilmeleri amacıyla izlenebilecek uygun tahliye düzenlemelerini acil durum planında belirtir ve çalışanlara önceden gerekli talimatları verir maddesince, ve tahliye sonrası sayım yapılması gerekliliği maddesince Acil durumda çalışanların tek bir yerde toplanması sağlanmalıdır. Acil durumda içerde birinin kalıp kalmadığı ve kişi tespitlerinin yapılabilmesi için toplanma alanları belirlenmelidir.</t>
  </si>
  <si>
    <t>Yangın, Deprem, Kimyasal sızıntı, İş kazası ve sel vb. durumlara karşılık acil durum planları oluşturulmalı, acil durumlarda ne yapılacağı, nereden kaçılacağı, kimler hangi görevi üstleneceği önceden belirlenmeli ve tatbikatları yapılmalıdır.Acil durum planları hazırlanarak ekip listeleri oluşturulmalı, oluştutulan listedeki isimler görevleri ile ilgili özel eğitim almalı ve acil durumda işletmede güvenli olacak bir bölgede toplanma sağlanıp oradan kaçışın tam ve hızlı bir şekilde yapılabilmesi sağlanmalıdır. Acil durum telefonları herkesin görebileceği bir yere asılmalıdır.</t>
  </si>
  <si>
    <t>İşyerinin büyüklüğüne, yapılan işin özelliğine, işyerinde bulunan ekipmanlara, kullanılan maddelerin fiziksel ve kimyasal özelliklerine ve işyerinde bulunabilecek azami kişi sayısına göre, işyerinde etkili ve yeterli yangın söndürme ekipmanı ile gerektiğinde yangın detektörleri ve alarm sistemleri bulundurulur.Yangın söndürme ekipmanları her zaman kullanıma hazır bulundurularak, bu ekipmanların mevzuatın öngördüğü periyotlarda bakımı ve kontrolü yapılır. Yangın söndürme ekipmanları kolay kullanılır nitelikte olur, görünür ve kolay erişilir yerlere konulur ve bu ekipmanların önlerinde engel bulundurulmaz.  Yangın söndürme ekipmanı ve bulunduğu yerler Güvenlik ve Sağlık İşaretleri Yönetmeliğine uygun şekilde işaretlenir. İşaretler uygun yerlere konulur ve bu işaretlerin kalıcı ve görünür olması sağlanır.
Yangın söndürme tertibatları mevcuttur. işaretlemeleri yapılmıştır. tahliye planında yer almaktadır.</t>
  </si>
  <si>
    <t xml:space="preserve">Acil kapıları dışarı açılır olmalıdır. Doğrudan dışarıya veya güvenli bir alana açılması sağlanır ve önlerinde ya da arkalarında çıkışı önleyecek hiçbir engel bulunmaz. Acil çıkış kapılarının, acil durumlarda çalışanların hemen ve kolayca açabilecekleri şekilde olması sağlanır. Bu kapılar dışarıya doğru açılır. Acil çıkış yolları ve kapıları ile buralara açılan yol ve kapılarda çıkışı zorlaştıracak hiçbir engel bulunmaması, acil çıkış kapılarının kilitli veya bağlı olmaması sağlanır.
 </t>
  </si>
  <si>
    <t>Acil toplanma alanı işyeri ön kapı girişinde güvenlik kabininin olduğu alan olarak belirlenmiştir. Tüm çalışanlara bilgilendirme yapılmaktadır.</t>
  </si>
  <si>
    <t>işyeri Acil Durum Eylem Planında ekipler belşrlenmiştir. Ayrıca kişilere bilgilendirme yapılmıştır.</t>
  </si>
  <si>
    <t>Yangın söndürme tertibatları mevcuttur. işaretlemeleri yapılmıştır. tahliye planında yer almaktadır.</t>
  </si>
  <si>
    <t>İşyerinde dışarı açılır vaziyette acil çıkış kapıları mevcuttur. Işıklı tabelalarla yerleri gösterilmiştir. Acil çıkış kapılarının ve kaçış yollarının önüne malzeme koyulmaması konusunda çalışanlara bilgilendirme eğitimlerde yapılmaktadır.</t>
  </si>
  <si>
    <t>ELEKTRİK İŞLERİ</t>
  </si>
  <si>
    <t>Elektrik tesisatı</t>
  </si>
  <si>
    <t>Elektrik tesisatında kablo ekleri</t>
  </si>
  <si>
    <t>Yüksekte çalışma</t>
  </si>
  <si>
    <t>Yangın Tehlikesi</t>
  </si>
  <si>
    <t>Açıkta bırakılan kablolar ve kablo eklerinden kaynaklanabilecek yangın veya elektrik çarpması sonucu yaralanma-ölüm</t>
  </si>
  <si>
    <t>YSC Bulunmaması</t>
  </si>
  <si>
    <t>Elektrik çarpması-yangın</t>
  </si>
  <si>
    <t>Yüksekten düşmeye bağlı yaralanma, ölüm</t>
  </si>
  <si>
    <t>Yüksekten düşme</t>
  </si>
  <si>
    <t>Elektrik Panoları</t>
  </si>
  <si>
    <t>Panolardaki yalıtımın eksik olması</t>
  </si>
  <si>
    <t>Pano topraklamalamasının yapılmamış olması</t>
  </si>
  <si>
    <t>Panolarda toz birikmesi</t>
  </si>
  <si>
    <t>Elektrik Çarpması</t>
  </si>
  <si>
    <t>Elektrik birimi tarafından topraklamaların yapılması gereklidir.</t>
  </si>
  <si>
    <t xml:space="preserve"> Pano içlerinde ve sigorta kutularında tekstil tozu birikmesine karşı panoların kapaklarının kapalı tutulması gerekmektedir.</t>
  </si>
  <si>
    <t>Elektrik panolarının yanında co2 li yangın söndürücü bulunmalıdır.</t>
  </si>
  <si>
    <t>Elektrik tesisatında kabloların ekleri buat içine alınmalıdır. Buat dışında ek bırakılmamalıdır. Sigorta kutuları ,panolar ve buatların önlerinde ve yakınında kolay tutuşabilecek malzeme bırakılması engellenmelidir.</t>
  </si>
  <si>
    <t xml:space="preserve">• Yüksekte yapılan geçici işler uygun bir platformda, güvenlik içinde ve uygun ergonomik koşullarda yapılamıyorsa, güvenli çalışma koşullarını sağlayacak ve devam ettirecek en uygun iş ekipmanı seçilir. Toplu koruma önlemlerine kişisel koruma önlemlerine göre öncelik verilir. İş ekipmanının boyutları, yapılacak işin doğasına ve öngörülen yüke uygun, geçişlerin tehlikesiz şekilde yapılmasını sağlayacak şekilde olması gerekir. • Yüksekteki geçici çalışma yerlerine ulaşmak için en uygun yol ve araçlar, geçişlerin sıklığı, söz konusu yerin yüksekliği ve kullanım süresi göz önüne alınarak belirlenir. Seçilen bu araçlar, yakın bir tehlike durumunda çalışanların tahliyesini de mümkün kılacak şekilde olur. Ulaşımda kullanılan yol, araç ve platformlar ile katlar veya ara geçitler arasındaki geçişlerde düşme riski ortadan kaldırılır. </t>
  </si>
  <si>
    <t>• El merdivenleri ancak düşük risk nedeniyle daha güvenli bir iş ekipmanı kullanımı gerekmiyorsa, kısa süre kullanılacaksa veya işverence değiştirilmesi mümkün olmayan işyeri koşullarında, yüksekte yapılan çalışmalarda kullanılabilir.</t>
  </si>
  <si>
    <t>Pano üzerinde yetkili kişilerin bilgilerinin yazılması, işçilerin bu yönde bilinçlendirilmesi gereklidir.</t>
  </si>
  <si>
    <t>Çalışanlara uygun kişisel koruyucu donanımlar verilmelidir.</t>
  </si>
  <si>
    <t>Merdiven Kullanımı</t>
  </si>
  <si>
    <t>Uygunsuz merdiven kullanımı sonucu yüksekten düşme, yaralanma, ölüm</t>
  </si>
  <si>
    <t>Yetkisiz kişilerin müdahalesi</t>
  </si>
  <si>
    <t>Yanlış Merdiven Kullanımı</t>
  </si>
  <si>
    <t>Pano kapaklarının açık olması</t>
  </si>
  <si>
    <t>Yıpranmış ahşap merdiven kullanılmamalıdır. Standartlara uygun merdiven kullanılmalıdır. Ayakları mümkünse yere sabitlenmelidir. Mümkün değilse bir kişinin sürekli desteklemesi gereklidir. Merdiven kullanımında 3 nokta kuralına uyulmalıdır. Birden fazla kişi çıkmamalıdır. 1/4 oranına göre yerleştirilmelidir. Merdiven yerleştirildikten sonra çıkılacak yüksekliten en az 1 metre yükseğe dayanmalıdır. Son 3 basamağına çıkılmamalıdır ve son iki basamağına oturulmamalıdır.</t>
  </si>
  <si>
    <t>Pano kapaklarının her an kapalı tutulmalıdır</t>
  </si>
  <si>
    <t>Elektriksel donanım  bakım-onarım faaliyetler</t>
  </si>
  <si>
    <t>Uyarı Levhalarının Olmaması</t>
  </si>
  <si>
    <t>Bağlantıları Yetkisiz Kimselerin Yapması</t>
  </si>
  <si>
    <t>Arızalı priz kullanımı</t>
  </si>
  <si>
    <t>İşçileri Elektrik Çarpması</t>
  </si>
  <si>
    <t>Gerekli uıyarı levhaları konulmadan çalışmaya başlanmamalıdır.</t>
  </si>
  <si>
    <t>Elektrik İşleri Yetkisiz Kimselere Yaptırılmamalıdır.</t>
  </si>
  <si>
    <t>Arızalı priz kullanılmamalıdır.</t>
  </si>
  <si>
    <t>Matkap kullanımı</t>
  </si>
  <si>
    <t>Eğitim verilmesi, talimat ile bilgilendirme</t>
  </si>
  <si>
    <t>Aydınlatma Armatürleri</t>
  </si>
  <si>
    <t>Elektrik, kablo kullanımı,kablo   uçlarının açıkta kalması</t>
  </si>
  <si>
    <t>Göze   cisim kaçması</t>
  </si>
  <si>
    <t>Toz</t>
  </si>
  <si>
    <t>Elektrik   çarpması</t>
  </si>
  <si>
    <t>Siperlik kullanılması</t>
  </si>
  <si>
    <t>Maske kullanılması</t>
  </si>
  <si>
    <t>Kabloların kontrolü, elektrik akımın kesilerek işlem yapılması</t>
  </si>
  <si>
    <t>Yangın tüpünün hazır bulundurulması</t>
  </si>
  <si>
    <t>Merdiven kullanımı</t>
  </si>
  <si>
    <t>DEPOLAR</t>
  </si>
  <si>
    <t>Depo Sorumluları</t>
  </si>
  <si>
    <t>OFİS FAALİYETLERİ</t>
  </si>
  <si>
    <t>Yangın çıkma ihtimaline yangın dedektörleri takılmalı ve kontrolleri yapılmalıdır.</t>
  </si>
  <si>
    <t>BAKIM ONARIM FAALİYETLERİ</t>
  </si>
  <si>
    <t>Bakım onarım sorumlusu</t>
  </si>
  <si>
    <t>Çalışan</t>
  </si>
  <si>
    <t>ELLE TAŞIMA İŞLERİ</t>
  </si>
  <si>
    <t>PSİKO SOSYAL RİSK ETMENLERİ</t>
  </si>
  <si>
    <t>ENFEKSİYON</t>
  </si>
  <si>
    <t>Tüm çalışanlar ve Ziyaretçiler</t>
  </si>
  <si>
    <t>KLİNİKLER VE HASTA MUAYENE</t>
  </si>
  <si>
    <t>laboratuvar uygulamama sıralamasına uymama</t>
  </si>
  <si>
    <t>radyasyona maruz kalmamamk için kkd kullanmama</t>
  </si>
  <si>
    <t>tıbbi cihaz tertip düzeni</t>
  </si>
  <si>
    <t xml:space="preserve">BİLGİ İŞLEM </t>
  </si>
  <si>
    <t xml:space="preserve">
</t>
  </si>
  <si>
    <t>BAŞHEKİM:</t>
  </si>
  <si>
    <t>HASTANE MÜDÜRÜ:</t>
  </si>
  <si>
    <t>HASTANE MÜDÜR YARDIMCISI:</t>
  </si>
  <si>
    <t>KALİTE SORUMLUSU:</t>
  </si>
  <si>
    <t>KALİTE BİRİMİ:</t>
  </si>
  <si>
    <t>FATİH CAN ÇELİK</t>
  </si>
  <si>
    <t>YAVUZ ATAK</t>
  </si>
  <si>
    <t>SEDA AKSOY</t>
  </si>
  <si>
    <t>MUSTAFA BEYBEK</t>
  </si>
  <si>
    <t>AYHAN KARABAY</t>
  </si>
  <si>
    <t>DR. ÖĞR. ÜYESİ HÜMEYRA YAZAR</t>
  </si>
  <si>
    <t>Dr. Öğr. Üyesi Hümeyra YAZAR</t>
  </si>
  <si>
    <t>sürekli kontrol</t>
  </si>
  <si>
    <t>sürekli konrtol</t>
  </si>
  <si>
    <t>BAŞHEKİM
DR. ÖĞR. ÜYESİ HÜMEYRA YAZAR</t>
  </si>
  <si>
    <t>HASTANE MÜDÜRÜ                                                                         AYHAN KARABAY</t>
  </si>
  <si>
    <t>HASTANE MÜDÜR YARDIMCISI                                                MUSTAFA BEYBEK</t>
  </si>
  <si>
    <t xml:space="preserve">KALİTE SORUMLUSU                                                                                                                                        SEDA AKSOY
</t>
  </si>
  <si>
    <t>DESTEK ELEMANI                    YAVUZ ATAK</t>
  </si>
  <si>
    <t>KAİLTE BİRİMİ                                      FATİH CAN ÇELİK</t>
  </si>
  <si>
    <t>SÜREKLİ NOT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</si>
</sst>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 &quot;TL&quot;_-;\-* #,##0\ &quot;TL&quot;_-;_-* &quot;-&quot;\ &quot;TL&quot;_-;_-@_-"/>
    <numFmt numFmtId="165" formatCode="_-* #,##0\ _T_L_-;\-* #,##0\ _T_L_-;_-* &quot;-&quot;\ _T_L_-;_-@_-"/>
    <numFmt numFmtId="166" formatCode="_-* #,##0.00\ &quot;TL&quot;_-;\-* #,##0.00\ &quot;TL&quot;_-;_-* &quot;-&quot;??\ &quot;TL&quot;_-;_-@_-"/>
    <numFmt numFmtId="167" formatCode="_-* #,##0.00\ _T_L_-;\-* #,##0.00\ _T_L_-;_-* &quot;-&quot;??\ _T_L_-;_-@_-"/>
  </numFmts>
  <fonts count="49" x14ac:knownFonts="1">
    <font>
      <sz val="10"/>
      <name val="Arial"/>
      <charset val="162"/>
    </font>
    <font>
      <sz val="11"/>
      <color theme="1"/>
      <name val="Calibri"/>
      <family val="2"/>
      <charset val="162"/>
      <scheme val="minor"/>
    </font>
    <font>
      <sz val="12"/>
      <name val="Times New Roman"/>
      <family val="1"/>
      <charset val="162"/>
    </font>
    <font>
      <b/>
      <sz val="12"/>
      <name val="Times New Roman"/>
      <family val="1"/>
      <charset val="162"/>
    </font>
    <font>
      <sz val="10"/>
      <name val="Arial"/>
      <family val="2"/>
      <charset val="162"/>
    </font>
    <font>
      <sz val="8"/>
      <name val="Arial Narrow"/>
      <family val="2"/>
      <charset val="162"/>
    </font>
    <font>
      <b/>
      <sz val="8"/>
      <name val="Arial Narrow"/>
      <family val="2"/>
      <charset val="162"/>
    </font>
    <font>
      <b/>
      <sz val="14"/>
      <color indexed="63"/>
      <name val="Arial"/>
      <family val="2"/>
      <charset val="162"/>
    </font>
    <font>
      <b/>
      <sz val="16"/>
      <color indexed="55"/>
      <name val="Arial Narrow"/>
      <family val="2"/>
      <charset val="162"/>
    </font>
    <font>
      <b/>
      <sz val="10"/>
      <name val="Arial Narrow"/>
      <family val="2"/>
      <charset val="162"/>
    </font>
    <font>
      <b/>
      <sz val="8"/>
      <name val="Arial Black"/>
      <family val="2"/>
      <charset val="162"/>
    </font>
    <font>
      <sz val="8"/>
      <name val="Arial"/>
      <family val="2"/>
      <charset val="162"/>
    </font>
    <font>
      <b/>
      <sz val="10"/>
      <name val="Arial"/>
      <family val="2"/>
      <charset val="162"/>
    </font>
    <font>
      <b/>
      <sz val="16"/>
      <name val="Arial"/>
      <family val="2"/>
      <charset val="162"/>
    </font>
    <font>
      <b/>
      <sz val="12"/>
      <name val="Arial"/>
      <family val="2"/>
      <charset val="162"/>
    </font>
    <font>
      <b/>
      <sz val="10"/>
      <name val="Times New Roman"/>
      <family val="1"/>
      <charset val="162"/>
    </font>
    <font>
      <sz val="10"/>
      <name val="Times New Roman"/>
      <family val="1"/>
      <charset val="162"/>
    </font>
    <font>
      <b/>
      <sz val="11"/>
      <name val="Arial Black"/>
      <family val="2"/>
      <charset val="162"/>
    </font>
    <font>
      <b/>
      <sz val="10"/>
      <name val="Arial Black"/>
      <family val="2"/>
      <charset val="162"/>
    </font>
    <font>
      <b/>
      <sz val="11"/>
      <name val="Arial Narrow"/>
      <family val="2"/>
      <charset val="162"/>
    </font>
    <font>
      <b/>
      <sz val="12"/>
      <name val="Arial Narrow"/>
      <family val="2"/>
      <charset val="162"/>
    </font>
    <font>
      <b/>
      <sz val="12"/>
      <color indexed="63"/>
      <name val="Arial"/>
      <family val="2"/>
      <charset val="162"/>
    </font>
    <font>
      <sz val="10"/>
      <name val="Arial"/>
      <family val="2"/>
    </font>
    <font>
      <sz val="12"/>
      <name val="Arial"/>
      <family val="2"/>
      <charset val="162"/>
    </font>
    <font>
      <b/>
      <sz val="12"/>
      <color rgb="FF000080"/>
      <name val="Arial"/>
      <family val="2"/>
      <charset val="162"/>
    </font>
    <font>
      <sz val="12"/>
      <color rgb="FF000000"/>
      <name val="Arial"/>
      <family val="2"/>
      <charset val="162"/>
    </font>
    <font>
      <b/>
      <sz val="22"/>
      <name val="Calibri"/>
      <family val="2"/>
      <charset val="162"/>
      <scheme val="minor"/>
    </font>
    <font>
      <b/>
      <sz val="18"/>
      <name val="Calibri"/>
      <family val="2"/>
      <charset val="162"/>
      <scheme val="minor"/>
    </font>
    <font>
      <sz val="1"/>
      <name val="Calibri"/>
      <family val="2"/>
      <charset val="162"/>
      <scheme val="minor"/>
    </font>
    <font>
      <sz val="18"/>
      <name val="Calibri"/>
      <family val="2"/>
      <charset val="162"/>
      <scheme val="minor"/>
    </font>
    <font>
      <b/>
      <i/>
      <u/>
      <sz val="18"/>
      <name val="Calibri"/>
      <family val="2"/>
      <charset val="162"/>
      <scheme val="minor"/>
    </font>
    <font>
      <b/>
      <i/>
      <sz val="18"/>
      <name val="Calibri"/>
      <family val="2"/>
      <charset val="162"/>
      <scheme val="minor"/>
    </font>
    <font>
      <sz val="10"/>
      <color rgb="FF000000"/>
      <name val="Times New Roman"/>
      <family val="1"/>
      <charset val="162"/>
    </font>
    <font>
      <sz val="10"/>
      <name val="Calibri"/>
      <family val="2"/>
      <charset val="162"/>
      <scheme val="minor"/>
    </font>
    <font>
      <b/>
      <sz val="11"/>
      <name val="Calibri"/>
      <family val="2"/>
      <charset val="162"/>
      <scheme val="minor"/>
    </font>
    <font>
      <b/>
      <sz val="20"/>
      <name val="Calibri"/>
      <family val="2"/>
      <charset val="162"/>
      <scheme val="minor"/>
    </font>
    <font>
      <sz val="16"/>
      <name val="Calibri"/>
      <family val="2"/>
      <charset val="162"/>
      <scheme val="minor"/>
    </font>
    <font>
      <sz val="16"/>
      <color rgb="FF000000"/>
      <name val="Calibri"/>
      <family val="2"/>
      <charset val="162"/>
      <scheme val="minor"/>
    </font>
    <font>
      <b/>
      <sz val="16"/>
      <name val="Calibri"/>
      <family val="2"/>
      <charset val="162"/>
      <scheme val="minor"/>
    </font>
    <font>
      <sz val="10"/>
      <name val="Arial"/>
      <family val="2"/>
      <charset val="162"/>
    </font>
    <font>
      <b/>
      <sz val="72"/>
      <name val="Calibri"/>
      <family val="2"/>
      <charset val="162"/>
      <scheme val="minor"/>
    </font>
    <font>
      <sz val="10"/>
      <color rgb="FF000000"/>
      <name val="Times New Roman"/>
      <family val="1"/>
      <charset val="162"/>
    </font>
    <font>
      <sz val="16"/>
      <name val="Times New Roman"/>
      <family val="1"/>
      <charset val="162"/>
    </font>
    <font>
      <sz val="18"/>
      <name val="Times New Roman"/>
      <family val="1"/>
      <charset val="162"/>
    </font>
    <font>
      <sz val="22"/>
      <name val="Times New Roman"/>
      <family val="1"/>
      <charset val="162"/>
    </font>
    <font>
      <b/>
      <sz val="18"/>
      <name val="Times New Roman"/>
      <family val="1"/>
      <charset val="162"/>
    </font>
    <font>
      <sz val="18"/>
      <color rgb="FF000000"/>
      <name val="Calibri"/>
      <family val="2"/>
      <charset val="162"/>
      <scheme val="minor"/>
    </font>
    <font>
      <b/>
      <sz val="12"/>
      <name val="Calibri"/>
      <family val="2"/>
      <charset val="162"/>
      <scheme val="minor"/>
    </font>
    <font>
      <b/>
      <sz val="16"/>
      <color rgb="FF000000"/>
      <name val="Calibri"/>
      <family val="2"/>
      <charset val="162"/>
      <scheme val="minor"/>
    </font>
  </fonts>
  <fills count="22">
    <fill>
      <patternFill patternType="none"/>
    </fill>
    <fill>
      <patternFill patternType="gray125"/>
    </fill>
    <fill>
      <patternFill patternType="solid">
        <fgColor indexed="15"/>
        <bgColor indexed="64"/>
      </patternFill>
    </fill>
    <fill>
      <patternFill patternType="solid">
        <fgColor indexed="13"/>
        <bgColor indexed="64"/>
      </patternFill>
    </fill>
    <fill>
      <patternFill patternType="solid">
        <fgColor indexed="45"/>
        <bgColor indexed="64"/>
      </patternFill>
    </fill>
    <fill>
      <patternFill patternType="solid">
        <fgColor indexed="10"/>
        <bgColor indexed="64"/>
      </patternFill>
    </fill>
    <fill>
      <patternFill patternType="solid">
        <fgColor indexed="35"/>
        <bgColor indexed="64"/>
      </patternFill>
    </fill>
    <fill>
      <patternFill patternType="solid">
        <fgColor indexed="11"/>
        <bgColor indexed="64"/>
      </patternFill>
    </fill>
    <fill>
      <patternFill patternType="solid">
        <fgColor theme="0"/>
        <bgColor indexed="64"/>
      </patternFill>
    </fill>
    <fill>
      <patternFill patternType="solid">
        <fgColor theme="2" tint="-0.249977111117893"/>
        <bgColor indexed="34"/>
      </patternFill>
    </fill>
    <fill>
      <patternFill patternType="solid">
        <fgColor theme="5" tint="0.59999389629810485"/>
        <bgColor indexed="34"/>
      </patternFill>
    </fill>
    <fill>
      <patternFill patternType="solid">
        <fgColor theme="8" tint="0.59999389629810485"/>
        <bgColor indexed="60"/>
      </patternFill>
    </fill>
    <fill>
      <patternFill patternType="solid">
        <fgColor rgb="FFFF0000"/>
        <bgColor indexed="34"/>
      </patternFill>
    </fill>
    <fill>
      <patternFill patternType="solid">
        <fgColor rgb="FFFFC000"/>
        <bgColor indexed="34"/>
      </patternFill>
    </fill>
    <fill>
      <patternFill patternType="solid">
        <fgColor rgb="FFFFFF00"/>
        <bgColor indexed="34"/>
      </patternFill>
    </fill>
    <fill>
      <patternFill patternType="solid">
        <fgColor rgb="FF00B050"/>
        <bgColor indexed="34"/>
      </patternFill>
    </fill>
    <fill>
      <patternFill patternType="solid">
        <fgColor rgb="FFC0C0C0"/>
        <bgColor indexed="64"/>
      </patternFill>
    </fill>
    <fill>
      <patternFill patternType="solid">
        <fgColor rgb="FFC0C0C0"/>
        <bgColor indexed="34"/>
      </patternFill>
    </fill>
    <fill>
      <patternFill patternType="solid">
        <fgColor rgb="FFC0C0C0"/>
        <bgColor indexed="60"/>
      </patternFill>
    </fill>
    <fill>
      <patternFill patternType="solid">
        <fgColor theme="9" tint="-0.249977111117893"/>
        <bgColor indexed="64"/>
      </patternFill>
    </fill>
    <fill>
      <patternFill patternType="solid">
        <fgColor rgb="FFFFFF00"/>
        <bgColor indexed="64"/>
      </patternFill>
    </fill>
    <fill>
      <patternFill patternType="solid">
        <fgColor rgb="FF00B050"/>
        <bgColor indexed="64"/>
      </patternFill>
    </fill>
  </fills>
  <borders count="46">
    <border>
      <left/>
      <right/>
      <top/>
      <bottom/>
      <diagonal/>
    </border>
    <border>
      <left style="double">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double">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660066"/>
      </bottom>
      <diagonal/>
    </border>
    <border>
      <left/>
      <right/>
      <top style="medium">
        <color rgb="FF660066"/>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64"/>
      </top>
      <bottom/>
      <diagonal/>
    </border>
    <border>
      <left style="thin">
        <color indexed="8"/>
      </left>
      <right/>
      <top/>
      <bottom/>
      <diagonal/>
    </border>
    <border>
      <left/>
      <right style="thin">
        <color indexed="8"/>
      </right>
      <top/>
      <bottom/>
      <diagonal/>
    </border>
    <border>
      <left/>
      <right style="thin">
        <color indexed="64"/>
      </right>
      <top/>
      <bottom/>
      <diagonal/>
    </border>
    <border>
      <left style="thin">
        <color indexed="64"/>
      </left>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64"/>
      </right>
      <top style="thin">
        <color indexed="8"/>
      </top>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s>
  <cellStyleXfs count="16">
    <xf numFmtId="0" fontId="0" fillId="0" borderId="0"/>
    <xf numFmtId="167" fontId="22" fillId="0" borderId="0" applyFont="0" applyFill="0" applyBorder="0" applyAlignment="0" applyProtection="0">
      <alignment vertical="center"/>
    </xf>
    <xf numFmtId="165" fontId="22" fillId="0" borderId="0" applyFont="0" applyFill="0" applyBorder="0" applyAlignment="0" applyProtection="0">
      <alignment vertical="center"/>
    </xf>
    <xf numFmtId="166" fontId="22" fillId="0" borderId="0" applyFont="0" applyFill="0" applyBorder="0" applyAlignment="0" applyProtection="0">
      <alignment vertical="center"/>
    </xf>
    <xf numFmtId="164" fontId="22" fillId="0" borderId="0" applyFont="0" applyFill="0" applyBorder="0" applyAlignment="0" applyProtection="0">
      <alignment vertical="center"/>
    </xf>
    <xf numFmtId="0" fontId="22" fillId="0" borderId="0">
      <alignment vertical="center"/>
    </xf>
    <xf numFmtId="0" fontId="4" fillId="0" borderId="0"/>
    <xf numFmtId="0" fontId="4" fillId="0" borderId="0"/>
    <xf numFmtId="0" fontId="4" fillId="0" borderId="0"/>
    <xf numFmtId="9" fontId="22" fillId="0" borderId="0" applyFont="0" applyFill="0" applyBorder="0" applyAlignment="0" applyProtection="0">
      <alignment vertical="center"/>
    </xf>
    <xf numFmtId="0" fontId="4" fillId="0" borderId="0"/>
    <xf numFmtId="0" fontId="1" fillId="0" borderId="0"/>
    <xf numFmtId="0" fontId="32" fillId="0" borderId="0"/>
    <xf numFmtId="9" fontId="39" fillId="0" borderId="0" applyFont="0" applyFill="0" applyBorder="0" applyAlignment="0" applyProtection="0"/>
    <xf numFmtId="0" fontId="41" fillId="0" borderId="0"/>
    <xf numFmtId="0" fontId="4" fillId="0" borderId="0"/>
  </cellStyleXfs>
  <cellXfs count="241">
    <xf numFmtId="0" fontId="0" fillId="0" borderId="0" xfId="0"/>
    <xf numFmtId="0" fontId="4" fillId="0" borderId="0" xfId="0" applyFont="1" applyBorder="1" applyAlignment="1">
      <alignment horizontal="center"/>
    </xf>
    <xf numFmtId="0" fontId="7" fillId="2"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4"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8" fillId="0" borderId="0" xfId="0" applyFont="1" applyBorder="1" applyAlignment="1">
      <alignment horizontal="center" vertical="center"/>
    </xf>
    <xf numFmtId="0" fontId="7" fillId="2" borderId="5" xfId="0" applyFont="1" applyFill="1" applyBorder="1" applyAlignment="1">
      <alignment horizontal="center" vertical="center"/>
    </xf>
    <xf numFmtId="0" fontId="7" fillId="6" borderId="6" xfId="0" applyFont="1" applyFill="1" applyBorder="1" applyAlignment="1">
      <alignment horizontal="center" vertical="center"/>
    </xf>
    <xf numFmtId="0" fontId="7" fillId="3" borderId="6" xfId="0" applyFont="1" applyFill="1" applyBorder="1" applyAlignment="1">
      <alignment horizontal="center" vertical="center"/>
    </xf>
    <xf numFmtId="0" fontId="7" fillId="4"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7" borderId="5" xfId="0" applyFont="1" applyFill="1" applyBorder="1" applyAlignment="1">
      <alignment horizontal="center" vertical="center"/>
    </xf>
    <xf numFmtId="0" fontId="7" fillId="4" borderId="7" xfId="0" applyFont="1" applyFill="1" applyBorder="1" applyAlignment="1">
      <alignment horizontal="center" vertical="center"/>
    </xf>
    <xf numFmtId="0" fontId="7" fillId="3" borderId="7" xfId="0" applyFont="1" applyFill="1" applyBorder="1" applyAlignment="1">
      <alignment horizontal="center" vertical="center"/>
    </xf>
    <xf numFmtId="0" fontId="7" fillId="7" borderId="8" xfId="0" applyFont="1" applyFill="1" applyBorder="1" applyAlignment="1">
      <alignment horizontal="center" vertical="center"/>
    </xf>
    <xf numFmtId="0" fontId="7" fillId="7" borderId="9" xfId="0" applyFont="1" applyFill="1" applyBorder="1" applyAlignment="1">
      <alignment horizontal="center" vertical="center"/>
    </xf>
    <xf numFmtId="0" fontId="7" fillId="7" borderId="10"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11" xfId="0" applyFont="1" applyFill="1" applyBorder="1" applyAlignment="1">
      <alignment horizontal="center" vertical="center"/>
    </xf>
    <xf numFmtId="0" fontId="9" fillId="0" borderId="0" xfId="0" applyFont="1" applyBorder="1" applyAlignment="1">
      <alignment horizontal="center"/>
    </xf>
    <xf numFmtId="0" fontId="5" fillId="7" borderId="1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0" fillId="0" borderId="0" xfId="0" applyFont="1" applyBorder="1" applyAlignment="1">
      <alignment horizontal="center"/>
    </xf>
    <xf numFmtId="0" fontId="11" fillId="0" borderId="0" xfId="0" applyFont="1" applyAlignment="1">
      <alignment horizontal="center"/>
    </xf>
    <xf numFmtId="0" fontId="4" fillId="0" borderId="0" xfId="0" applyFont="1"/>
    <xf numFmtId="0" fontId="12" fillId="0" borderId="0" xfId="0" applyFont="1"/>
    <xf numFmtId="0" fontId="12" fillId="0" borderId="0" xfId="0" applyFont="1" applyAlignment="1">
      <alignment horizontal="left"/>
    </xf>
    <xf numFmtId="0" fontId="15" fillId="0" borderId="13" xfId="0" applyFont="1" applyBorder="1" applyAlignment="1">
      <alignment horizontal="center" vertical="top" wrapText="1"/>
    </xf>
    <xf numFmtId="0" fontId="16" fillId="0" borderId="14" xfId="0" applyFont="1" applyBorder="1" applyAlignment="1">
      <alignment vertical="top" wrapText="1"/>
    </xf>
    <xf numFmtId="0" fontId="16" fillId="0" borderId="15" xfId="0" applyFont="1" applyBorder="1" applyAlignment="1">
      <alignment vertical="top" wrapText="1"/>
    </xf>
    <xf numFmtId="0" fontId="16" fillId="0" borderId="16" xfId="0" applyFont="1" applyBorder="1" applyAlignment="1">
      <alignment vertical="top" wrapText="1"/>
    </xf>
    <xf numFmtId="0" fontId="2" fillId="0" borderId="0" xfId="0" applyFont="1"/>
    <xf numFmtId="0" fontId="15" fillId="0" borderId="13" xfId="0" applyFont="1" applyBorder="1" applyAlignment="1">
      <alignment vertical="top" wrapText="1"/>
    </xf>
    <xf numFmtId="0" fontId="16" fillId="0" borderId="13" xfId="0" applyFont="1" applyBorder="1" applyAlignment="1">
      <alignment vertical="top" wrapText="1"/>
    </xf>
    <xf numFmtId="0" fontId="17" fillId="0" borderId="0" xfId="0" applyFont="1" applyBorder="1" applyAlignment="1">
      <alignment horizontal="center"/>
    </xf>
    <xf numFmtId="0" fontId="18" fillId="0" borderId="0" xfId="0" applyFont="1" applyBorder="1" applyAlignment="1">
      <alignment horizontal="center"/>
    </xf>
    <xf numFmtId="0" fontId="20" fillId="0" borderId="0" xfId="0" applyFont="1" applyBorder="1" applyAlignment="1">
      <alignment horizontal="center"/>
    </xf>
    <xf numFmtId="16" fontId="21" fillId="0" borderId="0" xfId="0" applyNumberFormat="1" applyFont="1" applyBorder="1" applyAlignment="1">
      <alignment horizontal="center"/>
    </xf>
    <xf numFmtId="0" fontId="21" fillId="0" borderId="0" xfId="0" applyFont="1" applyBorder="1" applyAlignment="1">
      <alignment horizontal="center"/>
    </xf>
    <xf numFmtId="0" fontId="18" fillId="0" borderId="0" xfId="0" applyFont="1" applyBorder="1" applyAlignment="1">
      <alignment horizontal="left" vertical="center"/>
    </xf>
    <xf numFmtId="0" fontId="6" fillId="0" borderId="0" xfId="0" applyFont="1" applyBorder="1" applyAlignment="1">
      <alignment horizontal="center" vertical="justify"/>
    </xf>
    <xf numFmtId="0" fontId="3" fillId="0" borderId="0" xfId="0" applyFont="1" applyAlignment="1">
      <alignment horizontal="left"/>
    </xf>
    <xf numFmtId="0" fontId="12" fillId="0" borderId="0" xfId="0" applyFont="1" applyBorder="1" applyAlignment="1">
      <alignment wrapText="1"/>
    </xf>
    <xf numFmtId="0" fontId="12" fillId="0" borderId="0" xfId="0" applyFont="1" applyBorder="1" applyAlignment="1">
      <alignment horizontal="center" wrapText="1"/>
    </xf>
    <xf numFmtId="0" fontId="19" fillId="5" borderId="13"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2" fillId="0" borderId="0" xfId="0" applyFont="1" applyFill="1" applyBorder="1" applyAlignment="1">
      <alignment horizontal="left" vertical="top" wrapText="1"/>
    </xf>
    <xf numFmtId="0" fontId="0" fillId="0" borderId="0" xfId="0" applyBorder="1"/>
    <xf numFmtId="0" fontId="2" fillId="0" borderId="0" xfId="6" applyFont="1" applyFill="1" applyBorder="1" applyAlignment="1"/>
    <xf numFmtId="0" fontId="2" fillId="0" borderId="0" xfId="0" applyFont="1" applyFill="1" applyBorder="1" applyAlignment="1"/>
    <xf numFmtId="0" fontId="2" fillId="0" borderId="0" xfId="0" applyFont="1" applyFill="1" applyBorder="1" applyAlignment="1">
      <alignment vertical="center"/>
    </xf>
    <xf numFmtId="0" fontId="0" fillId="0" borderId="0" xfId="0" applyAlignment="1"/>
    <xf numFmtId="0" fontId="25" fillId="0" borderId="0" xfId="0" applyFont="1" applyAlignment="1">
      <alignment horizontal="left" vertical="top" wrapText="1"/>
    </xf>
    <xf numFmtId="0" fontId="23" fillId="0" borderId="0" xfId="0" applyFont="1" applyAlignment="1">
      <alignment horizontal="left" vertical="top" wrapText="1"/>
    </xf>
    <xf numFmtId="0" fontId="28" fillId="0" borderId="0" xfId="10" applyFont="1" applyAlignment="1">
      <alignment vertical="center" wrapText="1"/>
    </xf>
    <xf numFmtId="0" fontId="29" fillId="0" borderId="0" xfId="10" applyFont="1" applyFill="1" applyBorder="1" applyAlignment="1">
      <alignment vertical="center" wrapText="1"/>
    </xf>
    <xf numFmtId="0" fontId="27" fillId="10" borderId="29" xfId="10" applyFont="1" applyFill="1" applyBorder="1" applyAlignment="1" applyProtection="1">
      <alignment horizontal="left" vertical="center" wrapText="1"/>
      <protection locked="0"/>
    </xf>
    <xf numFmtId="0" fontId="27" fillId="10" borderId="0" xfId="10" applyFont="1" applyFill="1" applyBorder="1" applyAlignment="1" applyProtection="1">
      <alignment horizontal="left" vertical="center" wrapText="1"/>
      <protection locked="0"/>
    </xf>
    <xf numFmtId="0" fontId="29" fillId="0" borderId="0" xfId="10" applyFont="1" applyFill="1" applyBorder="1" applyAlignment="1" applyProtection="1">
      <alignment vertical="center" wrapText="1"/>
      <protection locked="0"/>
    </xf>
    <xf numFmtId="0" fontId="27" fillId="10" borderId="29" xfId="10" applyFont="1" applyFill="1" applyBorder="1" applyAlignment="1">
      <alignment horizontal="left" vertical="center" wrapText="1"/>
    </xf>
    <xf numFmtId="0" fontId="27" fillId="10" borderId="0" xfId="10" applyFont="1" applyFill="1" applyBorder="1" applyAlignment="1">
      <alignment horizontal="left" vertical="center" wrapText="1"/>
    </xf>
    <xf numFmtId="0" fontId="27" fillId="13" borderId="35" xfId="10" applyFont="1" applyFill="1" applyBorder="1" applyAlignment="1">
      <alignment horizontal="center" vertical="center" wrapText="1"/>
    </xf>
    <xf numFmtId="0" fontId="27" fillId="14" borderId="35" xfId="10" applyFont="1" applyFill="1" applyBorder="1" applyAlignment="1" applyProtection="1">
      <alignment horizontal="center" vertical="center" wrapText="1"/>
      <protection locked="0"/>
    </xf>
    <xf numFmtId="0" fontId="27" fillId="15" borderId="41" xfId="10" applyFont="1" applyFill="1" applyBorder="1" applyAlignment="1" applyProtection="1">
      <alignment horizontal="center" vertical="center" wrapText="1"/>
      <protection locked="0"/>
    </xf>
    <xf numFmtId="0" fontId="27" fillId="15" borderId="34" xfId="10" applyFont="1" applyFill="1" applyBorder="1" applyAlignment="1" applyProtection="1">
      <alignment horizontal="center" vertical="center" wrapText="1"/>
      <protection locked="0"/>
    </xf>
    <xf numFmtId="0" fontId="27" fillId="15" borderId="0" xfId="10" applyFont="1" applyFill="1" applyBorder="1" applyAlignment="1" applyProtection="1">
      <alignment horizontal="center" vertical="center" wrapText="1"/>
      <protection locked="0"/>
    </xf>
    <xf numFmtId="0" fontId="27" fillId="11" borderId="29" xfId="10" applyFont="1" applyFill="1" applyBorder="1" applyAlignment="1" applyProtection="1">
      <alignment horizontal="left" vertical="center" wrapText="1"/>
      <protection locked="0"/>
    </xf>
    <xf numFmtId="0" fontId="27" fillId="11" borderId="0" xfId="10" applyFont="1" applyFill="1" applyBorder="1" applyAlignment="1" applyProtection="1">
      <alignment horizontal="left" vertical="center" wrapText="1"/>
      <protection locked="0"/>
    </xf>
    <xf numFmtId="0" fontId="27" fillId="11" borderId="28" xfId="10" applyFont="1" applyFill="1" applyBorder="1" applyAlignment="1" applyProtection="1">
      <alignment horizontal="left" vertical="center" wrapText="1"/>
      <protection locked="0"/>
    </xf>
    <xf numFmtId="0" fontId="29" fillId="8" borderId="0" xfId="10" applyFont="1" applyFill="1" applyBorder="1" applyAlignment="1" applyProtection="1">
      <alignment vertical="center" wrapText="1"/>
      <protection locked="0"/>
    </xf>
    <xf numFmtId="0" fontId="27" fillId="16" borderId="27" xfId="10" applyFont="1" applyFill="1" applyBorder="1" applyAlignment="1">
      <alignment horizontal="center" vertical="center" wrapText="1"/>
    </xf>
    <xf numFmtId="0" fontId="27" fillId="16" borderId="26" xfId="10" applyFont="1" applyFill="1" applyBorder="1" applyAlignment="1">
      <alignment horizontal="center" vertical="center" wrapText="1"/>
    </xf>
    <xf numFmtId="0" fontId="27" fillId="16" borderId="42" xfId="10" applyFont="1" applyFill="1" applyBorder="1" applyAlignment="1">
      <alignment horizontal="center" vertical="center" wrapText="1"/>
    </xf>
    <xf numFmtId="0" fontId="27" fillId="16" borderId="42" xfId="10" applyFont="1" applyFill="1" applyBorder="1" applyAlignment="1">
      <alignment horizontal="center" vertical="center" textRotation="90" wrapText="1"/>
    </xf>
    <xf numFmtId="49" fontId="27" fillId="0" borderId="17" xfId="10" applyNumberFormat="1" applyFont="1" applyFill="1" applyBorder="1" applyAlignment="1">
      <alignment horizontal="center" vertical="center" wrapText="1"/>
    </xf>
    <xf numFmtId="0" fontId="27" fillId="0" borderId="17" xfId="11" applyFont="1" applyFill="1" applyBorder="1" applyAlignment="1">
      <alignment horizontal="center" vertical="center" wrapText="1"/>
    </xf>
    <xf numFmtId="0" fontId="27" fillId="19" borderId="17" xfId="10" applyFont="1" applyFill="1" applyBorder="1" applyAlignment="1">
      <alignment horizontal="center" vertical="center" wrapText="1"/>
    </xf>
    <xf numFmtId="0" fontId="27" fillId="0" borderId="17" xfId="11" applyFont="1" applyFill="1" applyBorder="1" applyAlignment="1">
      <alignment horizontal="center" vertical="center" textRotation="90" wrapText="1"/>
    </xf>
    <xf numFmtId="0" fontId="27" fillId="0" borderId="17" xfId="10" applyFont="1" applyFill="1" applyBorder="1" applyAlignment="1" applyProtection="1">
      <alignment horizontal="center" vertical="center" wrapText="1"/>
    </xf>
    <xf numFmtId="0" fontId="29" fillId="0" borderId="0" xfId="10" applyFont="1" applyFill="1" applyBorder="1" applyAlignment="1">
      <alignment horizontal="left" vertical="center" wrapText="1"/>
    </xf>
    <xf numFmtId="0" fontId="33" fillId="0" borderId="0" xfId="10" applyFont="1" applyAlignment="1">
      <alignment vertical="center" wrapText="1"/>
    </xf>
    <xf numFmtId="0" fontId="34" fillId="0" borderId="0" xfId="10" applyFont="1" applyBorder="1" applyAlignment="1">
      <alignment horizontal="center" vertical="center" wrapText="1"/>
    </xf>
    <xf numFmtId="0" fontId="35" fillId="0" borderId="0" xfId="10" applyFont="1" applyFill="1" applyAlignment="1">
      <alignment horizontal="center" vertical="center" wrapText="1"/>
    </xf>
    <xf numFmtId="0" fontId="33" fillId="0" borderId="0" xfId="10" applyFont="1" applyAlignment="1">
      <alignment horizontal="center" vertical="center" wrapText="1"/>
    </xf>
    <xf numFmtId="0" fontId="27" fillId="0" borderId="0" xfId="10" applyFont="1" applyFill="1" applyBorder="1" applyAlignment="1" applyProtection="1">
      <alignment vertical="center" wrapText="1"/>
      <protection locked="0"/>
    </xf>
    <xf numFmtId="0" fontId="27" fillId="0" borderId="33" xfId="10" applyFont="1" applyFill="1" applyBorder="1" applyAlignment="1" applyProtection="1">
      <alignment vertical="center" wrapText="1"/>
      <protection locked="0"/>
    </xf>
    <xf numFmtId="0" fontId="36" fillId="0" borderId="17" xfId="11" applyFont="1" applyBorder="1" applyAlignment="1">
      <alignment horizontal="center" vertical="center" wrapText="1"/>
    </xf>
    <xf numFmtId="0" fontId="37" fillId="0" borderId="17" xfId="12" applyFont="1" applyFill="1" applyBorder="1" applyAlignment="1">
      <alignment horizontal="center" vertical="center" wrapText="1"/>
    </xf>
    <xf numFmtId="0" fontId="38" fillId="0" borderId="17" xfId="11" applyFont="1" applyFill="1" applyBorder="1" applyAlignment="1">
      <alignment horizontal="center" vertical="center" wrapText="1"/>
    </xf>
    <xf numFmtId="0" fontId="38" fillId="19" borderId="17" xfId="10" applyFont="1" applyFill="1" applyBorder="1" applyAlignment="1">
      <alignment horizontal="center" vertical="center" wrapText="1"/>
    </xf>
    <xf numFmtId="0" fontId="2" fillId="0" borderId="0" xfId="0" applyFont="1" applyBorder="1"/>
    <xf numFmtId="0" fontId="27" fillId="0" borderId="27" xfId="10" applyFont="1" applyFill="1" applyBorder="1" applyAlignment="1" applyProtection="1">
      <alignment vertical="center" wrapText="1"/>
      <protection locked="0"/>
    </xf>
    <xf numFmtId="9" fontId="29" fillId="0" borderId="0" xfId="13" applyFont="1" applyFill="1" applyBorder="1" applyAlignment="1">
      <alignment horizontal="left" vertical="center" wrapText="1"/>
    </xf>
    <xf numFmtId="9" fontId="36" fillId="0" borderId="17" xfId="13" applyFont="1" applyBorder="1" applyAlignment="1">
      <alignment horizontal="center" vertical="center" wrapText="1"/>
    </xf>
    <xf numFmtId="9" fontId="37" fillId="0" borderId="17" xfId="13" applyFont="1" applyFill="1" applyBorder="1" applyAlignment="1">
      <alignment horizontal="center" vertical="center" wrapText="1"/>
    </xf>
    <xf numFmtId="49" fontId="27" fillId="0" borderId="17" xfId="10" applyNumberFormat="1" applyFont="1" applyFill="1" applyBorder="1" applyAlignment="1">
      <alignment horizontal="center" vertical="center" wrapText="1"/>
    </xf>
    <xf numFmtId="0" fontId="43" fillId="0" borderId="17" xfId="6" applyFont="1" applyFill="1" applyBorder="1" applyAlignment="1">
      <alignment horizontal="left" vertical="center" wrapText="1"/>
    </xf>
    <xf numFmtId="49" fontId="38" fillId="0" borderId="17" xfId="10" applyNumberFormat="1" applyFont="1" applyFill="1" applyBorder="1" applyAlignment="1">
      <alignment horizontal="center" vertical="center" wrapText="1"/>
    </xf>
    <xf numFmtId="49" fontId="27" fillId="0" borderId="18" xfId="10" applyNumberFormat="1" applyFont="1" applyFill="1" applyBorder="1" applyAlignment="1">
      <alignment horizontal="center" vertical="center" wrapText="1"/>
    </xf>
    <xf numFmtId="0" fontId="42" fillId="0" borderId="17" xfId="0"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2" fillId="0" borderId="17" xfId="6" applyFont="1" applyFill="1" applyBorder="1" applyAlignment="1">
      <alignment horizontal="center" vertical="center" wrapText="1"/>
    </xf>
    <xf numFmtId="0" fontId="29" fillId="0" borderId="17" xfId="11" applyFont="1" applyBorder="1" applyAlignment="1">
      <alignment horizontal="center" vertical="center" wrapText="1"/>
    </xf>
    <xf numFmtId="0" fontId="43" fillId="0" borderId="17" xfId="6" applyFont="1" applyFill="1" applyBorder="1" applyAlignment="1">
      <alignment horizontal="center" vertical="center" wrapText="1"/>
    </xf>
    <xf numFmtId="0" fontId="46" fillId="0" borderId="17" xfId="12" applyFont="1" applyFill="1" applyBorder="1" applyAlignment="1">
      <alignment horizontal="center" vertical="center" wrapText="1"/>
    </xf>
    <xf numFmtId="0" fontId="29" fillId="0" borderId="0" xfId="10" applyFont="1" applyAlignment="1">
      <alignment horizontal="center" vertical="center" wrapText="1"/>
    </xf>
    <xf numFmtId="49" fontId="27" fillId="0" borderId="19" xfId="10" applyNumberFormat="1" applyFont="1" applyFill="1" applyBorder="1" applyAlignment="1">
      <alignment horizontal="center" vertical="center" wrapText="1"/>
    </xf>
    <xf numFmtId="0" fontId="43" fillId="0" borderId="17" xfId="10" applyNumberFormat="1" applyFont="1" applyBorder="1" applyAlignment="1" applyProtection="1">
      <alignment horizontal="center" vertical="center" wrapText="1"/>
      <protection locked="0"/>
    </xf>
    <xf numFmtId="49" fontId="27" fillId="0" borderId="17" xfId="10" applyNumberFormat="1" applyFont="1" applyFill="1" applyBorder="1" applyAlignment="1">
      <alignment horizontal="left" vertical="center" wrapText="1"/>
    </xf>
    <xf numFmtId="0" fontId="43" fillId="0" borderId="17" xfId="10" applyNumberFormat="1" applyFont="1" applyFill="1" applyBorder="1" applyAlignment="1">
      <alignment horizontal="center" vertical="center" wrapText="1"/>
    </xf>
    <xf numFmtId="49" fontId="27" fillId="0" borderId="12" xfId="10" applyNumberFormat="1" applyFont="1" applyFill="1" applyBorder="1" applyAlignment="1">
      <alignment horizontal="center" vertical="center" wrapText="1"/>
    </xf>
    <xf numFmtId="0" fontId="29" fillId="0" borderId="17" xfId="10" applyFont="1" applyFill="1" applyBorder="1" applyAlignment="1">
      <alignment horizontal="left" vertical="center" wrapText="1"/>
    </xf>
    <xf numFmtId="14" fontId="27" fillId="0" borderId="17" xfId="10" applyNumberFormat="1" applyFont="1" applyFill="1" applyBorder="1" applyAlignment="1">
      <alignment horizontal="center" vertical="center" textRotation="90" wrapText="1"/>
    </xf>
    <xf numFmtId="49" fontId="27" fillId="0" borderId="43" xfId="10" applyNumberFormat="1" applyFont="1" applyFill="1" applyBorder="1" applyAlignment="1">
      <alignment horizontal="center" vertical="center" textRotation="90" wrapText="1"/>
    </xf>
    <xf numFmtId="49" fontId="27" fillId="0" borderId="17" xfId="10" applyNumberFormat="1" applyFont="1" applyFill="1" applyBorder="1" applyAlignment="1">
      <alignment horizontal="center" vertical="center" textRotation="90" wrapText="1"/>
    </xf>
    <xf numFmtId="0" fontId="43" fillId="0" borderId="17" xfId="0" applyFont="1" applyFill="1" applyBorder="1" applyAlignment="1">
      <alignment horizontal="center" vertical="center" wrapText="1"/>
    </xf>
    <xf numFmtId="49" fontId="27" fillId="0" borderId="17" xfId="10" applyNumberFormat="1" applyFont="1" applyFill="1" applyBorder="1" applyAlignment="1">
      <alignment horizontal="left" vertical="center" textRotation="90" wrapText="1"/>
    </xf>
    <xf numFmtId="0" fontId="44" fillId="0" borderId="17" xfId="6" applyFont="1" applyFill="1" applyBorder="1" applyAlignment="1">
      <alignment horizontal="center" vertical="center" wrapText="1"/>
    </xf>
    <xf numFmtId="0" fontId="42" fillId="8" borderId="17" xfId="0" applyFont="1" applyFill="1" applyBorder="1" applyAlignment="1">
      <alignment horizontal="center" vertical="center" wrapText="1"/>
    </xf>
    <xf numFmtId="0" fontId="44" fillId="0" borderId="17" xfId="7" applyFont="1" applyFill="1" applyBorder="1" applyAlignment="1">
      <alignment horizontal="center" vertical="center" wrapText="1"/>
    </xf>
    <xf numFmtId="0" fontId="43" fillId="0" borderId="17" xfId="7" applyFont="1" applyFill="1" applyBorder="1" applyAlignment="1">
      <alignment horizontal="center" vertical="center" wrapText="1"/>
    </xf>
    <xf numFmtId="0" fontId="42" fillId="0" borderId="17" xfId="7" applyFont="1" applyFill="1" applyBorder="1" applyAlignment="1">
      <alignment horizontal="center" vertical="center" wrapText="1"/>
    </xf>
    <xf numFmtId="0" fontId="45" fillId="0" borderId="17" xfId="7" applyFont="1" applyFill="1" applyBorder="1" applyAlignment="1">
      <alignment horizontal="center" vertical="center" wrapText="1"/>
    </xf>
    <xf numFmtId="0" fontId="43" fillId="0" borderId="45" xfId="7" applyFont="1" applyFill="1" applyBorder="1" applyAlignment="1">
      <alignment horizontal="center" vertical="center" wrapText="1"/>
    </xf>
    <xf numFmtId="0" fontId="45" fillId="0" borderId="17" xfId="6" applyFont="1" applyFill="1" applyBorder="1" applyAlignment="1">
      <alignment horizontal="center" vertical="center" wrapText="1"/>
    </xf>
    <xf numFmtId="0" fontId="43" fillId="0" borderId="45" xfId="6" applyFont="1" applyFill="1" applyBorder="1" applyAlignment="1">
      <alignment horizontal="center" vertical="center" wrapText="1"/>
    </xf>
    <xf numFmtId="0" fontId="43" fillId="0" borderId="45" xfId="8" applyFont="1" applyFill="1" applyBorder="1" applyAlignment="1">
      <alignment horizontal="center" vertical="center" wrapText="1"/>
    </xf>
    <xf numFmtId="0" fontId="43" fillId="0" borderId="45" xfId="6" applyNumberFormat="1" applyFont="1" applyFill="1" applyBorder="1" applyAlignment="1">
      <alignment horizontal="center" vertical="center" wrapText="1"/>
    </xf>
    <xf numFmtId="0" fontId="42" fillId="0" borderId="45" xfId="0" applyFont="1" applyFill="1" applyBorder="1" applyAlignment="1">
      <alignment horizontal="center" vertical="center" wrapText="1"/>
    </xf>
    <xf numFmtId="0" fontId="37" fillId="0" borderId="17" xfId="12" applyFont="1" applyFill="1" applyBorder="1" applyAlignment="1">
      <alignment horizontal="left" vertical="center" wrapText="1"/>
    </xf>
    <xf numFmtId="49" fontId="27" fillId="20" borderId="17" xfId="10" applyNumberFormat="1" applyFont="1" applyFill="1" applyBorder="1" applyAlignment="1">
      <alignment horizontal="center" vertical="center" wrapText="1"/>
    </xf>
    <xf numFmtId="49" fontId="27" fillId="0" borderId="17" xfId="10" applyNumberFormat="1" applyFont="1" applyFill="1" applyBorder="1" applyAlignment="1">
      <alignment horizontal="center" vertical="center" wrapText="1"/>
    </xf>
    <xf numFmtId="0" fontId="47" fillId="0" borderId="24" xfId="10" applyFont="1" applyFill="1" applyBorder="1" applyAlignment="1" applyProtection="1">
      <alignment vertical="center" wrapText="1"/>
      <protection locked="0"/>
    </xf>
    <xf numFmtId="0" fontId="27" fillId="0" borderId="17" xfId="11" applyFont="1" applyFill="1" applyBorder="1" applyAlignment="1">
      <alignment horizontal="center" vertical="center" textRotation="90"/>
    </xf>
    <xf numFmtId="14" fontId="45" fillId="0" borderId="17" xfId="6" applyNumberFormat="1" applyFont="1" applyFill="1" applyBorder="1" applyAlignment="1">
      <alignment horizontal="center" vertical="center" textRotation="90" wrapText="1"/>
    </xf>
    <xf numFmtId="0" fontId="45" fillId="0" borderId="17" xfId="0" applyFont="1" applyFill="1" applyBorder="1" applyAlignment="1">
      <alignment horizontal="center" vertical="center" textRotation="90" wrapText="1"/>
    </xf>
    <xf numFmtId="49" fontId="27" fillId="0" borderId="18" xfId="10" applyNumberFormat="1" applyFont="1" applyFill="1" applyBorder="1" applyAlignment="1">
      <alignment horizontal="center" vertical="center" wrapText="1"/>
    </xf>
    <xf numFmtId="49" fontId="27" fillId="0" borderId="17" xfId="10" applyNumberFormat="1" applyFont="1" applyFill="1" applyBorder="1" applyAlignment="1">
      <alignment horizontal="center" vertical="center" wrapText="1"/>
    </xf>
    <xf numFmtId="0" fontId="27" fillId="0" borderId="17" xfId="13" applyNumberFormat="1" applyFont="1" applyFill="1" applyBorder="1" applyAlignment="1">
      <alignment horizontal="center" vertical="center" wrapText="1"/>
    </xf>
    <xf numFmtId="0" fontId="27" fillId="0" borderId="17" xfId="13" applyNumberFormat="1" applyFont="1" applyFill="1" applyBorder="1" applyAlignment="1" applyProtection="1">
      <alignment horizontal="center" vertical="center" wrapText="1"/>
    </xf>
    <xf numFmtId="0" fontId="27" fillId="19" borderId="17" xfId="13" applyNumberFormat="1" applyFont="1" applyFill="1" applyBorder="1" applyAlignment="1">
      <alignment horizontal="center" vertical="center" wrapText="1"/>
    </xf>
    <xf numFmtId="0" fontId="27" fillId="0" borderId="17" xfId="10" applyNumberFormat="1" applyFont="1" applyFill="1" applyBorder="1" applyAlignment="1">
      <alignment horizontal="center" vertical="center" wrapText="1"/>
    </xf>
    <xf numFmtId="0" fontId="38" fillId="8" borderId="17" xfId="10" applyFont="1" applyFill="1" applyBorder="1" applyAlignment="1">
      <alignment horizontal="center" vertical="center" wrapText="1"/>
    </xf>
    <xf numFmtId="49" fontId="27" fillId="21" borderId="17" xfId="10" applyNumberFormat="1" applyFont="1" applyFill="1" applyBorder="1" applyAlignment="1">
      <alignment horizontal="center" vertical="center" wrapText="1"/>
    </xf>
    <xf numFmtId="0" fontId="27" fillId="21" borderId="17" xfId="10" applyNumberFormat="1" applyFont="1" applyFill="1" applyBorder="1" applyAlignment="1">
      <alignment horizontal="center" vertical="center" wrapText="1"/>
    </xf>
    <xf numFmtId="49" fontId="27" fillId="21" borderId="12" xfId="10" applyNumberFormat="1" applyFont="1" applyFill="1" applyBorder="1" applyAlignment="1">
      <alignment horizontal="center" vertical="center" wrapText="1"/>
    </xf>
    <xf numFmtId="49" fontId="27" fillId="20" borderId="17" xfId="10" applyNumberFormat="1" applyFont="1" applyFill="1" applyBorder="1" applyAlignment="1">
      <alignment horizontal="left" vertical="center" wrapText="1"/>
    </xf>
    <xf numFmtId="49" fontId="27" fillId="21" borderId="17" xfId="10" applyNumberFormat="1" applyFont="1" applyFill="1" applyBorder="1" applyAlignment="1">
      <alignment horizontal="left" vertical="center" wrapText="1"/>
    </xf>
    <xf numFmtId="49" fontId="27" fillId="0" borderId="18" xfId="10" applyNumberFormat="1" applyFont="1" applyFill="1" applyBorder="1" applyAlignment="1">
      <alignment horizontal="center" vertical="top" wrapText="1"/>
    </xf>
    <xf numFmtId="49" fontId="27" fillId="0" borderId="19" xfId="10" applyNumberFormat="1" applyFont="1" applyFill="1" applyBorder="1" applyAlignment="1">
      <alignment horizontal="center" vertical="top" wrapText="1"/>
    </xf>
    <xf numFmtId="0" fontId="48" fillId="0" borderId="18" xfId="12" applyFont="1" applyFill="1" applyBorder="1" applyAlignment="1">
      <alignment horizontal="center" vertical="top" wrapText="1"/>
    </xf>
    <xf numFmtId="0" fontId="48" fillId="0" borderId="19" xfId="12" applyFont="1" applyFill="1" applyBorder="1" applyAlignment="1">
      <alignment horizontal="center" vertical="top" wrapText="1"/>
    </xf>
    <xf numFmtId="0" fontId="38" fillId="0" borderId="18" xfId="10" applyFont="1" applyFill="1" applyBorder="1" applyAlignment="1">
      <alignment horizontal="center" vertical="top" wrapText="1"/>
    </xf>
    <xf numFmtId="0" fontId="38" fillId="0" borderId="19" xfId="10" applyFont="1" applyFill="1" applyBorder="1" applyAlignment="1">
      <alignment horizontal="center" vertical="top" wrapText="1"/>
    </xf>
    <xf numFmtId="0" fontId="38" fillId="0" borderId="18" xfId="11" applyFont="1" applyFill="1" applyBorder="1" applyAlignment="1">
      <alignment horizontal="center" vertical="top" wrapText="1"/>
    </xf>
    <xf numFmtId="0" fontId="38" fillId="0" borderId="43" xfId="11" applyFont="1" applyFill="1" applyBorder="1" applyAlignment="1">
      <alignment horizontal="center" vertical="top" wrapText="1"/>
    </xf>
    <xf numFmtId="0" fontId="27" fillId="0" borderId="19" xfId="11" applyFont="1" applyFill="1" applyBorder="1" applyAlignment="1">
      <alignment horizontal="center" vertical="top" wrapText="1"/>
    </xf>
    <xf numFmtId="0" fontId="27" fillId="0" borderId="18" xfId="11" applyFont="1" applyFill="1" applyBorder="1" applyAlignment="1">
      <alignment horizontal="center" vertical="top" wrapText="1"/>
    </xf>
    <xf numFmtId="0" fontId="27" fillId="0" borderId="43" xfId="11" applyFont="1" applyFill="1" applyBorder="1" applyAlignment="1">
      <alignment horizontal="center" vertical="top" wrapText="1"/>
    </xf>
    <xf numFmtId="0" fontId="36" fillId="0" borderId="18" xfId="10" applyFont="1" applyFill="1" applyBorder="1" applyAlignment="1">
      <alignment horizontal="center" vertical="center" wrapText="1"/>
    </xf>
    <xf numFmtId="0" fontId="36" fillId="0" borderId="19" xfId="10" applyFont="1" applyFill="1" applyBorder="1" applyAlignment="1">
      <alignment horizontal="center" vertical="center" wrapText="1"/>
    </xf>
    <xf numFmtId="49" fontId="40" fillId="0" borderId="18" xfId="10" applyNumberFormat="1" applyFont="1" applyFill="1" applyBorder="1" applyAlignment="1">
      <alignment horizontal="center" vertical="center" wrapText="1"/>
    </xf>
    <xf numFmtId="49" fontId="40" fillId="0" borderId="43" xfId="10" applyNumberFormat="1" applyFont="1" applyFill="1" applyBorder="1" applyAlignment="1">
      <alignment horizontal="center" vertical="center" wrapText="1"/>
    </xf>
    <xf numFmtId="49" fontId="40" fillId="0" borderId="19" xfId="10" applyNumberFormat="1" applyFont="1" applyFill="1" applyBorder="1" applyAlignment="1">
      <alignment horizontal="center" vertical="center" wrapText="1"/>
    </xf>
    <xf numFmtId="49" fontId="38" fillId="0" borderId="17" xfId="10" applyNumberFormat="1" applyFont="1" applyFill="1" applyBorder="1" applyAlignment="1">
      <alignment horizontal="center" vertical="center" wrapText="1"/>
    </xf>
    <xf numFmtId="0" fontId="27" fillId="13" borderId="35" xfId="10" applyFont="1" applyFill="1" applyBorder="1" applyAlignment="1">
      <alignment horizontal="center" vertical="center" wrapText="1"/>
    </xf>
    <xf numFmtId="0" fontId="27" fillId="13" borderId="36" xfId="10" applyFont="1" applyFill="1" applyBorder="1" applyAlignment="1">
      <alignment horizontal="center" vertical="center" wrapText="1"/>
    </xf>
    <xf numFmtId="0" fontId="27" fillId="11" borderId="29" xfId="10" applyFont="1" applyFill="1" applyBorder="1" applyAlignment="1">
      <alignment horizontal="left" vertical="center" wrapText="1"/>
    </xf>
    <xf numFmtId="0" fontId="27" fillId="11" borderId="0" xfId="10" applyFont="1" applyFill="1" applyBorder="1" applyAlignment="1">
      <alignment horizontal="left" vertical="center" wrapText="1"/>
    </xf>
    <xf numFmtId="0" fontId="27" fillId="11" borderId="29" xfId="10" applyFont="1" applyFill="1" applyBorder="1" applyAlignment="1" applyProtection="1">
      <alignment horizontal="left" vertical="center" wrapText="1"/>
      <protection locked="0"/>
    </xf>
    <xf numFmtId="0" fontId="27" fillId="11" borderId="0" xfId="10" applyFont="1" applyFill="1" applyBorder="1" applyAlignment="1" applyProtection="1">
      <alignment horizontal="left" vertical="center" wrapText="1"/>
      <protection locked="0"/>
    </xf>
    <xf numFmtId="0" fontId="30" fillId="11" borderId="0" xfId="10" applyFont="1" applyFill="1" applyBorder="1" applyAlignment="1" applyProtection="1">
      <alignment horizontal="left" vertical="center" wrapText="1"/>
      <protection locked="0"/>
    </xf>
    <xf numFmtId="0" fontId="30" fillId="11" borderId="28" xfId="10" applyFont="1" applyFill="1" applyBorder="1" applyAlignment="1" applyProtection="1">
      <alignment horizontal="left" vertical="center" wrapText="1"/>
      <protection locked="0"/>
    </xf>
    <xf numFmtId="0" fontId="27" fillId="0" borderId="0" xfId="10" applyFont="1" applyFill="1" applyBorder="1" applyAlignment="1" applyProtection="1">
      <alignment horizontal="left" vertical="center"/>
      <protection locked="0"/>
    </xf>
    <xf numFmtId="0" fontId="27" fillId="17" borderId="19" xfId="10" applyFont="1" applyFill="1" applyBorder="1" applyAlignment="1" applyProtection="1">
      <alignment horizontal="center" vertical="center" wrapText="1"/>
      <protection locked="0"/>
    </xf>
    <xf numFmtId="0" fontId="27" fillId="17" borderId="17" xfId="10" applyFont="1" applyFill="1" applyBorder="1" applyAlignment="1" applyProtection="1">
      <alignment horizontal="center" vertical="center" wrapText="1"/>
      <protection locked="0"/>
    </xf>
    <xf numFmtId="0" fontId="27" fillId="18" borderId="17" xfId="10" applyFont="1" applyFill="1" applyBorder="1" applyAlignment="1" applyProtection="1">
      <alignment horizontal="center" vertical="center" wrapText="1"/>
      <protection locked="0"/>
    </xf>
    <xf numFmtId="0" fontId="27" fillId="15" borderId="24" xfId="10" applyFont="1" applyFill="1" applyBorder="1" applyAlignment="1" applyProtection="1">
      <alignment horizontal="center" vertical="center" wrapText="1"/>
      <protection locked="0"/>
    </xf>
    <xf numFmtId="0" fontId="27" fillId="15" borderId="22" xfId="10" applyFont="1" applyFill="1" applyBorder="1" applyAlignment="1" applyProtection="1">
      <alignment horizontal="center" vertical="center" wrapText="1"/>
      <protection locked="0"/>
    </xf>
    <xf numFmtId="0" fontId="27" fillId="11" borderId="28" xfId="10" applyFont="1" applyFill="1" applyBorder="1" applyAlignment="1" applyProtection="1">
      <alignment horizontal="left" vertical="center" wrapText="1"/>
      <protection locked="0"/>
    </xf>
    <xf numFmtId="0" fontId="27" fillId="0" borderId="29" xfId="10" applyFont="1" applyFill="1" applyBorder="1" applyAlignment="1" applyProtection="1">
      <alignment horizontal="left" vertical="center" wrapText="1"/>
      <protection locked="0"/>
    </xf>
    <xf numFmtId="0" fontId="27" fillId="0" borderId="0" xfId="10" applyFont="1" applyFill="1" applyBorder="1" applyAlignment="1" applyProtection="1">
      <alignment horizontal="left" vertical="center" wrapText="1"/>
      <protection locked="0"/>
    </xf>
    <xf numFmtId="0" fontId="27" fillId="0" borderId="32" xfId="10" applyFont="1" applyFill="1" applyBorder="1" applyAlignment="1" applyProtection="1">
      <alignment horizontal="left" vertical="center" wrapText="1"/>
      <protection locked="0"/>
    </xf>
    <xf numFmtId="0" fontId="27" fillId="0" borderId="33" xfId="10" applyFont="1" applyFill="1" applyBorder="1" applyAlignment="1" applyProtection="1">
      <alignment horizontal="left" vertical="center" wrapText="1"/>
      <protection locked="0"/>
    </xf>
    <xf numFmtId="0" fontId="27" fillId="9" borderId="35" xfId="10" applyFont="1" applyFill="1" applyBorder="1" applyAlignment="1">
      <alignment horizontal="center" vertical="center" wrapText="1"/>
    </xf>
    <xf numFmtId="0" fontId="27" fillId="9" borderId="36" xfId="10" applyFont="1" applyFill="1" applyBorder="1" applyAlignment="1">
      <alignment horizontal="center" vertical="center" wrapText="1"/>
    </xf>
    <xf numFmtId="0" fontId="27" fillId="10" borderId="18" xfId="10" applyFont="1" applyFill="1" applyBorder="1" applyAlignment="1">
      <alignment horizontal="center" vertical="center" wrapText="1"/>
    </xf>
    <xf numFmtId="0" fontId="27" fillId="10" borderId="19" xfId="10" applyFont="1" applyFill="1" applyBorder="1" applyAlignment="1">
      <alignment horizontal="center" vertical="center" wrapText="1"/>
    </xf>
    <xf numFmtId="0" fontId="27" fillId="11" borderId="17" xfId="10" applyFont="1" applyFill="1" applyBorder="1" applyAlignment="1">
      <alignment horizontal="center" vertical="center" wrapText="1"/>
    </xf>
    <xf numFmtId="0" fontId="27" fillId="0" borderId="31" xfId="10" applyFont="1" applyFill="1" applyBorder="1" applyAlignment="1">
      <alignment horizontal="center" vertical="center" wrapText="1"/>
    </xf>
    <xf numFmtId="0" fontId="27" fillId="0" borderId="37" xfId="10" applyFont="1" applyFill="1" applyBorder="1" applyAlignment="1">
      <alignment horizontal="center" vertical="center" wrapText="1"/>
    </xf>
    <xf numFmtId="0" fontId="27" fillId="0" borderId="35" xfId="10" applyFont="1" applyFill="1" applyBorder="1" applyAlignment="1">
      <alignment horizontal="center" vertical="center" wrapText="1"/>
    </xf>
    <xf numFmtId="0" fontId="26" fillId="0" borderId="26" xfId="10" applyFont="1" applyFill="1" applyBorder="1" applyAlignment="1">
      <alignment horizontal="center" vertical="center" wrapText="1"/>
    </xf>
    <xf numFmtId="0" fontId="26" fillId="0" borderId="0" xfId="10" applyFont="1" applyFill="1" applyBorder="1" applyAlignment="1">
      <alignment horizontal="center" vertical="center" wrapText="1"/>
    </xf>
    <xf numFmtId="0" fontId="26" fillId="0" borderId="27" xfId="10" applyFont="1" applyFill="1" applyBorder="1" applyAlignment="1">
      <alignment horizontal="center" vertical="center" wrapText="1"/>
    </xf>
    <xf numFmtId="0" fontId="27" fillId="12" borderId="38" xfId="10" applyFont="1" applyFill="1" applyBorder="1" applyAlignment="1" applyProtection="1">
      <alignment horizontal="center" vertical="center" wrapText="1"/>
      <protection locked="0"/>
    </xf>
    <xf numFmtId="0" fontId="27" fillId="12" borderId="37" xfId="10" applyFont="1" applyFill="1" applyBorder="1" applyAlignment="1" applyProtection="1">
      <alignment horizontal="center" vertical="center" wrapText="1"/>
      <protection locked="0"/>
    </xf>
    <xf numFmtId="0" fontId="27" fillId="12" borderId="22" xfId="10" applyFont="1" applyFill="1" applyBorder="1" applyAlignment="1">
      <alignment horizontal="center" vertical="center" wrapText="1"/>
    </xf>
    <xf numFmtId="0" fontId="27" fillId="12" borderId="39" xfId="10" applyFont="1" applyFill="1" applyBorder="1" applyAlignment="1">
      <alignment horizontal="center" vertical="center" wrapText="1"/>
    </xf>
    <xf numFmtId="0" fontId="27" fillId="12" borderId="30" xfId="10" applyFont="1" applyFill="1" applyBorder="1" applyAlignment="1">
      <alignment horizontal="center" vertical="center" wrapText="1"/>
    </xf>
    <xf numFmtId="0" fontId="27" fillId="12" borderId="40" xfId="10" applyFont="1" applyFill="1" applyBorder="1" applyAlignment="1">
      <alignment horizontal="center" vertical="center" wrapText="1"/>
    </xf>
    <xf numFmtId="0" fontId="27" fillId="0" borderId="23" xfId="10" applyFont="1" applyFill="1" applyBorder="1" applyAlignment="1" applyProtection="1">
      <alignment horizontal="left" vertical="center" wrapText="1"/>
      <protection locked="0"/>
    </xf>
    <xf numFmtId="0" fontId="27" fillId="11" borderId="28" xfId="10" applyFont="1" applyFill="1" applyBorder="1" applyAlignment="1">
      <alignment horizontal="left" vertical="center" wrapText="1"/>
    </xf>
    <xf numFmtId="0" fontId="27" fillId="16" borderId="17" xfId="10" applyFont="1" applyFill="1" applyBorder="1" applyAlignment="1">
      <alignment horizontal="center" vertical="center" wrapText="1"/>
    </xf>
    <xf numFmtId="0" fontId="27" fillId="16" borderId="12" xfId="10" applyFont="1" applyFill="1" applyBorder="1" applyAlignment="1">
      <alignment horizontal="center" vertical="center" wrapText="1"/>
    </xf>
    <xf numFmtId="0" fontId="27" fillId="16" borderId="42" xfId="10" applyFont="1" applyFill="1" applyBorder="1" applyAlignment="1">
      <alignment horizontal="center" vertical="center" wrapText="1"/>
    </xf>
    <xf numFmtId="0" fontId="27" fillId="16" borderId="18" xfId="10" applyFont="1" applyFill="1" applyBorder="1" applyAlignment="1">
      <alignment horizontal="center" vertical="center" wrapText="1"/>
    </xf>
    <xf numFmtId="0" fontId="27" fillId="16" borderId="19" xfId="10" applyFont="1" applyFill="1" applyBorder="1" applyAlignment="1">
      <alignment horizontal="center" vertical="center" wrapText="1"/>
    </xf>
    <xf numFmtId="0" fontId="27" fillId="14" borderId="35" xfId="10" applyFont="1" applyFill="1" applyBorder="1" applyAlignment="1" applyProtection="1">
      <alignment horizontal="center" vertical="center" wrapText="1"/>
      <protection locked="0"/>
    </xf>
    <xf numFmtId="0" fontId="27" fillId="14" borderId="36" xfId="10" applyFont="1" applyFill="1" applyBorder="1" applyAlignment="1" applyProtection="1">
      <alignment horizontal="center" vertical="center" wrapText="1"/>
      <protection locked="0"/>
    </xf>
    <xf numFmtId="49" fontId="27" fillId="0" borderId="17" xfId="10" applyNumberFormat="1" applyFont="1" applyFill="1" applyBorder="1" applyAlignment="1">
      <alignment horizontal="center" vertical="center" wrapText="1"/>
    </xf>
    <xf numFmtId="9" fontId="36" fillId="0" borderId="17" xfId="13" applyFont="1" applyFill="1" applyBorder="1" applyAlignment="1">
      <alignment horizontal="center" vertical="center" wrapText="1"/>
    </xf>
    <xf numFmtId="0" fontId="29" fillId="0" borderId="17" xfId="10" applyFont="1" applyFill="1" applyBorder="1" applyAlignment="1">
      <alignment horizontal="center" vertical="center" wrapText="1"/>
    </xf>
    <xf numFmtId="49" fontId="27" fillId="0" borderId="18" xfId="10" applyNumberFormat="1" applyFont="1" applyFill="1" applyBorder="1" applyAlignment="1">
      <alignment horizontal="center" vertical="center" wrapText="1"/>
    </xf>
    <xf numFmtId="49" fontId="27" fillId="0" borderId="19" xfId="10" applyNumberFormat="1" applyFont="1" applyFill="1" applyBorder="1" applyAlignment="1">
      <alignment horizontal="center" vertical="center" wrapText="1"/>
    </xf>
    <xf numFmtId="49" fontId="27" fillId="0" borderId="44" xfId="10" applyNumberFormat="1" applyFont="1" applyFill="1" applyBorder="1" applyAlignment="1">
      <alignment horizontal="center" vertical="center" wrapText="1"/>
    </xf>
    <xf numFmtId="49" fontId="27" fillId="0" borderId="25" xfId="10" applyNumberFormat="1" applyFont="1" applyFill="1" applyBorder="1" applyAlignment="1">
      <alignment horizontal="center" vertical="center" wrapText="1"/>
    </xf>
    <xf numFmtId="49" fontId="27" fillId="0" borderId="43" xfId="10" applyNumberFormat="1" applyFont="1" applyFill="1" applyBorder="1" applyAlignment="1">
      <alignment horizontal="center" vertical="center" wrapText="1"/>
    </xf>
    <xf numFmtId="49" fontId="27" fillId="0" borderId="17" xfId="10" applyNumberFormat="1" applyFont="1" applyFill="1" applyBorder="1" applyAlignment="1">
      <alignment horizontal="left" vertical="center" wrapText="1"/>
    </xf>
    <xf numFmtId="49" fontId="27" fillId="0" borderId="18" xfId="10" applyNumberFormat="1" applyFont="1" applyFill="1" applyBorder="1" applyAlignment="1">
      <alignment horizontal="left" vertical="center" wrapText="1"/>
    </xf>
    <xf numFmtId="49" fontId="27" fillId="0" borderId="19" xfId="10" applyNumberFormat="1" applyFont="1" applyFill="1" applyBorder="1" applyAlignment="1">
      <alignment horizontal="left" vertical="center" wrapText="1"/>
    </xf>
    <xf numFmtId="0" fontId="13" fillId="0" borderId="0" xfId="0" applyFont="1" applyAlignment="1">
      <alignment horizontal="center"/>
    </xf>
    <xf numFmtId="0" fontId="12" fillId="0" borderId="13" xfId="0" applyFont="1" applyBorder="1" applyAlignment="1">
      <alignment horizontal="center" wrapText="1"/>
    </xf>
    <xf numFmtId="0" fontId="16" fillId="0" borderId="13" xfId="0" applyFont="1" applyBorder="1" applyAlignment="1">
      <alignment horizontal="center" vertical="top" wrapText="1"/>
    </xf>
    <xf numFmtId="0" fontId="15" fillId="0" borderId="13" xfId="0" applyFont="1" applyBorder="1" applyAlignment="1">
      <alignment horizontal="center" vertical="top" wrapText="1"/>
    </xf>
    <xf numFmtId="0" fontId="16" fillId="0" borderId="16" xfId="0" applyFont="1" applyBorder="1" applyAlignment="1">
      <alignment horizontal="center" vertical="top"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0" fillId="0" borderId="15" xfId="0" applyBorder="1" applyAlignment="1">
      <alignment horizontal="center" vertical="top" wrapText="1"/>
    </xf>
    <xf numFmtId="0" fontId="23" fillId="0" borderId="20" xfId="0" applyFont="1" applyBorder="1" applyAlignment="1">
      <alignment horizontal="left" vertical="top" wrapText="1"/>
    </xf>
    <xf numFmtId="0" fontId="14" fillId="0" borderId="0" xfId="0" applyFont="1" applyAlignment="1">
      <alignment horizontal="left" vertical="top" wrapText="1"/>
    </xf>
    <xf numFmtId="0" fontId="23" fillId="0" borderId="0" xfId="0" applyFont="1" applyAlignment="1">
      <alignment horizontal="left" vertical="top" wrapText="1"/>
    </xf>
    <xf numFmtId="0" fontId="24" fillId="0" borderId="21" xfId="0" applyFont="1" applyBorder="1" applyAlignment="1">
      <alignment horizontal="left" vertical="top" wrapText="1"/>
    </xf>
  </cellXfs>
  <cellStyles count="16">
    <cellStyle name="Comma" xfId="1"/>
    <cellStyle name="Comma[0]" xfId="2"/>
    <cellStyle name="Currency" xfId="3"/>
    <cellStyle name="Currency[0]" xfId="4"/>
    <cellStyle name="Normal" xfId="0" builtinId="0"/>
    <cellStyle name="Normal 2" xfId="5"/>
    <cellStyle name="Normal 2 2" xfId="10"/>
    <cellStyle name="Normal 3" xfId="6"/>
    <cellStyle name="Normal 3 2" xfId="7"/>
    <cellStyle name="Normal 4" xfId="8"/>
    <cellStyle name="Normal 5" xfId="11"/>
    <cellStyle name="Normal 6" xfId="14"/>
    <cellStyle name="Normal 8 3" xfId="15"/>
    <cellStyle name="Normal 9" xfId="12"/>
    <cellStyle name="Percent" xfId="9"/>
    <cellStyle name="Yüzde" xfId="13" builtinId="5"/>
  </cellStyles>
  <dxfs count="158">
    <dxf>
      <fill>
        <patternFill>
          <bgColor rgb="FFFF0000"/>
        </patternFill>
      </fill>
    </dxf>
    <dxf>
      <fill>
        <patternFill>
          <bgColor theme="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FF00"/>
        </patternFill>
      </fill>
    </dxf>
    <dxf>
      <fill>
        <patternFill>
          <bgColor rgb="FFFFC000"/>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indexed="43"/>
        </patternFill>
      </fill>
    </dxf>
    <dxf>
      <fill>
        <patternFill>
          <bgColor indexed="13"/>
        </patternFill>
      </fill>
    </dxf>
    <dxf>
      <fill>
        <patternFill>
          <bgColor indexed="47"/>
        </patternFill>
      </fill>
    </dxf>
    <dxf>
      <fill>
        <patternFill>
          <bgColor rgb="FFFF0000"/>
        </patternFill>
      </fill>
    </dxf>
    <dxf>
      <fill>
        <patternFill>
          <bgColor rgb="FFFF00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00000"/>
        </patternFill>
      </fill>
    </dxf>
    <dxf>
      <numFmt numFmtId="0" formatCode="General"/>
      <fill>
        <patternFill patternType="none">
          <bgColor auto="1"/>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00000"/>
        </patternFill>
      </fill>
    </dxf>
    <dxf>
      <numFmt numFmtId="0" formatCode="General"/>
      <fill>
        <patternFill patternType="none">
          <bgColor auto="1"/>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00000"/>
        </patternFill>
      </fill>
    </dxf>
    <dxf>
      <numFmt numFmtId="0" formatCode="General"/>
      <fill>
        <patternFill patternType="none">
          <bgColor auto="1"/>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00000"/>
        </patternFill>
      </fill>
    </dxf>
    <dxf>
      <numFmt numFmtId="0" formatCode="General"/>
      <fill>
        <patternFill patternType="none">
          <bgColor auto="1"/>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FFC000"/>
        </patternFill>
      </fill>
    </dxf>
  </dxfs>
  <tableStyles count="0" defaultTableStyle="TableStyleMedium9" defaultPivotStyle="PivotStyleLight16"/>
  <colors>
    <mruColors>
      <color rgb="FF00FFFF"/>
      <color rgb="FF00FF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51954</xdr:colOff>
      <xdr:row>5</xdr:row>
      <xdr:rowOff>34636</xdr:rowOff>
    </xdr:to>
    <xdr:pic>
      <xdr:nvPicPr>
        <xdr:cNvPr id="5" name="Resim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4505227" cy="1731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0</xdr:colOff>
      <xdr:row>5</xdr:row>
      <xdr:rowOff>19050</xdr:rowOff>
    </xdr:from>
    <xdr:ext cx="184731" cy="264560"/>
    <xdr:sp macro="" textlink="">
      <xdr:nvSpPr>
        <xdr:cNvPr id="5" name="4 Metin kutusu"/>
        <xdr:cNvSpPr txBox="1"/>
      </xdr:nvSpPr>
      <xdr:spPr>
        <a:xfrm>
          <a:off x="9906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tr-T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n%20g&#252;ven%20park/Documents/risk%20analizleri/YEDEK%20B&#304;LG&#304;/AKARYAKIT%20&#304;STASYONLARI/28231906799774971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n%20g&#252;ven%20park/Desktop/u&#351;ak%20&#252;niversitesi%20di&#351;%20hastanesi/D&#304;&#350;&#199;&#304;L&#304;K%20%20R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n%20g&#252;ven%20park/Documents/risk%20analizleri/YEDEK%20B&#304;LG&#304;/&#214;RNEK%20R&#304;SK%20ANAL&#304;Z&#304;/di&#351;%20heki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row r="12">
          <cell r="M12" t="str">
            <v>Tüm elektrik kablolarında enerji varmış gibi kabul edilmeli, direkt müdahale edilmeden önce elektrik kesilmelidir. Uygun kontrol kalemleri ile enerji durumu kontrol edilmeli, enerji altında çalışma
gerçekleştirilmemelidir.</v>
          </cell>
        </row>
        <row r="16">
          <cell r="M16" t="str">
            <v>Pano altlarına standarda ve pano gerilim değerine uygun izole halı (yalıtkan paspas) yerleştirilmelidir.</v>
          </cell>
        </row>
        <row r="17">
          <cell r="M17" t="str">
            <v>Tüm elektrik panolarında yetkili elektrikçi tarafından çekilmiş topraklamalar bulunmalı ve topraklama kabloları sürekli olarak kontrol edilmelidir. Ölçümleri düzenli olarak yapılmalı ve raporlanmalıdır.</v>
          </cell>
        </row>
        <row r="18">
          <cell r="M18" t="str">
            <v>Taşınabilir elektrik kablo iletkenleri çok damarlı, dayanıklı kauçuk veya plastik malzeme ile kaplanmış olmalı,
gerektiğinde eğilip bükülebilecek bir metalle dayanıklılığı artırılmalı ve bunların kaplamaları bozulmamalı,
bağlantıları iyi durumda tutulmalıdır.</v>
          </cell>
        </row>
        <row r="19">
          <cell r="M19" t="str">
            <v>Muayenehane krokisi çizilerek kroki üzerinde yangın ekipmanları ve acil çıkış kapıları belirtilmeli ve kroki görülür bir yere asılmalıdır.</v>
          </cell>
        </row>
        <row r="20">
          <cell r="M20" t="str">
            <v>Periyodik eğitimler tekrarlanmalı. Çalışana periyodik yenileme eğitimleri verilmelidir.</v>
          </cell>
        </row>
        <row r="21">
          <cell r="M21" t="str">
            <v>Personele acil durumlarda doğru davranış şekli ile ilgili bilgilendirme eğitimi verilmelidir.</v>
          </cell>
        </row>
        <row r="22">
          <cell r="M22" t="str">
            <v>Dozimetre takibi yapılmalıdır.
Koruyucu Ekipman Kullanımı (Kurşun Önlük, Gözlük,
Eldiven, Tiroid Koruyucu, Koruyucu Paravan)
Çalışan Personel için gerekli eğitimler planlanmalıdır. Sağlık ve Güvenlik İşaretlerine ve ikazlara uyulmalıdır. Röntgen odasının kapısı sürekli olarak kapalı tutulmalıdır.
Hamilelerin cihazın bulunduğu ortama girmesi
önlenmelidir.</v>
          </cell>
        </row>
        <row r="23">
          <cell r="M23" t="str">
            <v>Kompresörün yıllık periyodik kontrolleri yapılarak uygunluk raporu alınmalıdır.</v>
          </cell>
        </row>
        <row r="25">
          <cell r="M25" t="str">
            <v>Hasta muayenesi sırasında hastadan geçebilecek bulaşıcı hastalıklara karşı gerekli önlemler alınarak (KKD kullanımı Eldiven, maske vb.) çalışma yapılmalıdır.</v>
          </cell>
        </row>
        <row r="27">
          <cell r="M27" t="str">
            <v>Kesici el aletleri kapalı bir yerde muhafaza edilmelidir. Sadece gerektiği zaman çıkartılmalıdır ve kullanmaya ehil kişi tarafından kullanılmalıdır. Yetkisiz kişilerin, hastaların bu aletlere erişimi engellenmelidir.</v>
          </cell>
        </row>
        <row r="28">
          <cell r="M28" t="str">
            <v>Muayenehanede kullanılan bütün kimyasal maddelerin Malzeme Güvenlik Bilgi formları ilgili firmadan temin edilmelidir. Bu kimyasal maddelerin kullanımı sırasında kullanılması gereken Kişisel Koruyucu Donanımlar (KKD) kullanılmalıdır.</v>
          </cell>
        </row>
        <row r="29">
          <cell r="M29" t="str">
            <v>Muayenehanede aydınlatma ortam ölçümleri yapılarak gereken alanlarda düzeltici önleyici faaliyetler
yapılmalıdır.</v>
          </cell>
        </row>
        <row r="30">
          <cell r="M30" t="str">
            <v>Seyyar kablo kullanımının minimum seviyeye getirecek şekilde düzeltici önleyici faaliyetler yapılmalıdır. Zeminden kablo geçişi yapılmak zorundaysa kablolar bir kablo
kanalı içinden geçirilerek sabitlenmelidir.</v>
          </cell>
        </row>
        <row r="31">
          <cell r="M31" t="str">
            <v>Ofis çalışma masası, sandalyesi vb. ofis ekipmanları
ergonomik olmalıdır. Sandalyenin yüksekliği ve sırt destek bölümü ayarlanabilir olmalıdır. Ayrıca ofis çalışanı için egzersiz eğitimi verilmelidir.</v>
          </cell>
        </row>
        <row r="32">
          <cell r="M32" t="str">
            <v>Tıbbi ve biyolojik atıklar gerektiğinde uygun işlemlerden
geçirildikten sonra çalışan tarafından güvenli bir biçimde toplanmalı, depolanması ve muayenehaneden
uzaklaştırılması, güvenli ve özel kapların kullanılması da dâhil uygun yöntemlerle yapılmalıdır. Tıbbi atık toplama kabının personelin çalışma mahallinde en kolay
ulaşabileceği şekilde yerleştirilmesi sağlanmalıdır. Tıbbi
atık kapları ve torbaları standarda uygun olmalıdır.</v>
          </cell>
        </row>
        <row r="33">
          <cell r="M33" t="str">
            <v>Dolaplar ve raflar duvara sabitlenerek devrilmesi
önlenmelidir.</v>
          </cell>
        </row>
        <row r="34">
          <cell r="M34" t="str">
            <v>Narkotik ilaçlar sorumlu kişilerin kontrolünde ve kilit altında tututlmalıdır.</v>
          </cell>
        </row>
        <row r="35">
          <cell r="M35" t="str">
            <v>İlaç hazırlama yerleri ve kaplarının standartlara uygun olması sağlanmalıdır. Uygun kişisel koruyucu donanım kullanılarak çalışma yapılmalıdır.</v>
          </cell>
        </row>
        <row r="36">
          <cell r="M36" t="str">
            <v>Muayenehane ve tedavide kullanılan cihazların kullanım talimatları bulundurulmalıdır ve talimatlara uygun çalışma yapılmalıdır.</v>
          </cell>
        </row>
        <row r="37">
          <cell r="M37" t="str">
            <v>Eldiven, maske, gözlük ve önlük kullanmadan çalışma yapılmamalıdır.</v>
          </cell>
        </row>
        <row r="42">
          <cell r="M42" t="str">
            <v>Çöp ve atıklar için uygun sayıda kapalı ve kolay temizlenebilir kaplar bulunmalı, çöp poşetleri kullanılmalıdır.</v>
          </cell>
        </row>
        <row r="43">
          <cell r="M43" t="str">
            <v>Tuvaletlerde hijyenik koşullar sağlanmalıdır. Günlük temizlik ve kontrolleri yapılmalıdır. Kişisel temizliğin sağlanacağı ürünler sürekli bulundurulmalıdır.</v>
          </cell>
        </row>
        <row r="44">
          <cell r="M44" t="str">
            <v>Otoklav kullanım talimatı hazırlanarak personele tebliğ
edilmelidir.</v>
          </cell>
        </row>
        <row r="45">
          <cell r="M45" t="str">
            <v>Otoklavın periyodik kontrolleri yapılarak kayıt altına alınmalıdır.</v>
          </cell>
        </row>
        <row r="46">
          <cell r="M46" t="str">
            <v>Ekranlı araçlarla çalışan personellere konu ile ilgili eğitimler verilmeli ve periyodik olarak vücut egzersizleri ve göz koruyucu egzersizler yapmaları sağlanmalıdır.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or önsayfa"/>
      <sheetName val="içindekiler 2"/>
      <sheetName val="risk tanım yönetmelik 3"/>
      <sheetName val="risk metodu (5x5)"/>
      <sheetName val="Tehlike Tanımları"/>
      <sheetName val="GENEL"/>
      <sheetName val="ACİL DURUMLAR"/>
      <sheetName val="Elektrik"/>
      <sheetName val="Depo"/>
      <sheetName val="Yemekhane"/>
      <sheetName val="Ofis"/>
      <sheetName val="BAKIMONARIM"/>
      <sheetName val="ELLE TAŞIMA"/>
      <sheetName val="Psikososyal Etmenler"/>
      <sheetName val="Özel Risk Grupları"/>
      <sheetName val="Enfeksiyon"/>
      <sheetName val="Klinik"/>
    </sheetNames>
    <sheetDataSet>
      <sheetData sheetId="0"/>
      <sheetData sheetId="1"/>
      <sheetData sheetId="2"/>
      <sheetData sheetId="3"/>
      <sheetData sheetId="4"/>
      <sheetData sheetId="5"/>
      <sheetData sheetId="6"/>
      <sheetData sheetId="7">
        <row r="15">
          <cell r="B15" t="str">
            <v>Yüksekte çalışma</v>
          </cell>
          <cell r="C15" t="str">
            <v>El Merdiveni Kullanılması , yüksekten düşme</v>
          </cell>
          <cell r="E15" t="str">
            <v>Yüksekten düşmeye bağlı yaralanma, ölüm</v>
          </cell>
        </row>
        <row r="18">
          <cell r="B18" t="str">
            <v>Elektrik Panoları</v>
          </cell>
          <cell r="C18" t="str">
            <v>Yetkisiz kişilerce müdahale</v>
          </cell>
          <cell r="E18" t="str">
            <v>Elektrik çarpması</v>
          </cell>
        </row>
        <row r="34">
          <cell r="B34" t="str">
            <v>Elektriksel donanım  bakım-onarım faaliyetler</v>
          </cell>
          <cell r="C34" t="str">
            <v>Elektrik Panoları-Panoların Kapaklarının  Kilitli Olmaması</v>
          </cell>
          <cell r="J34" t="str">
            <v>Kilitsiz Kapaklı Pano Kullanılmamalıdır.</v>
          </cell>
        </row>
        <row r="35">
          <cell r="E35" t="str">
            <v>İşçileri Elektrik Çarpması</v>
          </cell>
        </row>
        <row r="39">
          <cell r="B39" t="str">
            <v>Aydınlatma Armatürleri</v>
          </cell>
        </row>
        <row r="48">
          <cell r="B48" t="str">
            <v>Aydınlatma Armatürleri</v>
          </cell>
          <cell r="C48" t="str">
            <v>Elektrik, pano kullanımı</v>
          </cell>
          <cell r="E48" t="str">
            <v>Elektrik   çarpması</v>
          </cell>
          <cell r="J48" t="str">
            <v>Kabloların kontrolü,topraklı hatta çalışılması, yalıtkan malzeme kullanılması</v>
          </cell>
        </row>
        <row r="50">
          <cell r="B50" t="str">
            <v>Aydınlatma Armatürleri</v>
          </cell>
          <cell r="C50" t="str">
            <v>Fiş-priz kullanımı</v>
          </cell>
          <cell r="E50" t="str">
            <v>Elektrik   kaçağı,elektrik çarpması</v>
          </cell>
          <cell r="J50" t="str">
            <v>Kabloların kontrolü,topraklı hatta çalışılması, yalıtkan malzeme kullanılması</v>
          </cell>
        </row>
        <row r="52">
          <cell r="C52" t="str">
            <v>Kablo dağınıklığı</v>
          </cell>
          <cell r="E52" t="str">
            <v>Kablolara   takılıp düşme</v>
          </cell>
          <cell r="J52" t="str">
            <v xml:space="preserve">kablo ve diğer malzemelerindüzenli istiflenmesinin sağlanması , </v>
          </cell>
        </row>
        <row r="53">
          <cell r="C53" t="str">
            <v>Ampülü takarken enerjinin devrede olması</v>
          </cell>
          <cell r="E53" t="str">
            <v>Elektrik   çarpması</v>
          </cell>
          <cell r="J53" t="str">
            <v>Kabloların kontrolü, elektrik akımın kesilerek işlem yapılması</v>
          </cell>
        </row>
        <row r="54">
          <cell r="C54" t="str">
            <v>Genel çalışma</v>
          </cell>
          <cell r="E54" t="str">
            <v>Kişisel   koruyucuları kullanmama</v>
          </cell>
          <cell r="J54" t="str">
            <v>Kişisel Koruyucu Donanım Eğitimi verilmesi ve KKD olmadan çalışma müsadesi verilmemedi</v>
          </cell>
        </row>
        <row r="55">
          <cell r="B55" t="str">
            <v>Aydınlatma Armatürleri</v>
          </cell>
          <cell r="E55" t="str">
            <v>Çalışanın   düşmesi</v>
          </cell>
          <cell r="J55" t="str">
            <v>Merdiven risk etmenlerine uyulması</v>
          </cell>
        </row>
        <row r="56">
          <cell r="B56" t="str">
            <v>Kablo Tavaları-Kablo Merdivenleri ve Kabloların Montajı</v>
          </cell>
          <cell r="C56" t="str">
            <v>Şaftta çalışma</v>
          </cell>
          <cell r="E56" t="str">
            <v>Yüksekten   Düşme</v>
          </cell>
          <cell r="J56" t="str">
            <v xml:space="preserve">1.8 metrenin üzerinde yapılan tüm çalışmalarda düşme önleyici sistemler den uygun olanı kullanılmalı.                                                  Bu sistemler paraşütçü tipi emniyet kemeri ve bu kemere bağlı otomatik yada şok emicili lanyardlar ve bağlanacak  ankraj noktaları yada bu noktalara bağlı çelik halatlarla oluşturulan yaşam hatlarından oluşmalı. Bu sistemler çalışılan platformdan bağımsız bir noktaya sabitlenmeli.                                  </v>
          </cell>
        </row>
        <row r="66">
          <cell r="B66" t="str">
            <v>Kablo Tavaları-Kablo Merdivenleri ve Kabloların Montajı</v>
          </cell>
          <cell r="C66" t="str">
            <v>Matkap kullanımı</v>
          </cell>
          <cell r="E66" t="str">
            <v>Göze   cisim kaçması</v>
          </cell>
          <cell r="J66" t="str">
            <v>Siperlik kullanılması</v>
          </cell>
        </row>
        <row r="67">
          <cell r="B67" t="str">
            <v>Kablo Tavaları-Kablo Merdivenleri ve Kabloların Montajı</v>
          </cell>
          <cell r="C67" t="str">
            <v>Matkap kullanımı</v>
          </cell>
          <cell r="E67" t="str">
            <v>Titreşim</v>
          </cell>
          <cell r="J67" t="str">
            <v>Eğitim verilmesi, talimat ile bilgilendirme</v>
          </cell>
        </row>
        <row r="68">
          <cell r="B68" t="str">
            <v>Kablo Tavaları-Kablo Merdivenleri ve Kabloların Montajı</v>
          </cell>
          <cell r="C68" t="str">
            <v>Matkap kullanımı</v>
          </cell>
          <cell r="E68" t="str">
            <v>Toz</v>
          </cell>
          <cell r="J68" t="str">
            <v>Maske kullanılması</v>
          </cell>
        </row>
        <row r="69">
          <cell r="B69" t="str">
            <v>Kablo Tavaları-Kablo Merdivenleri ve Kabloların Montajı</v>
          </cell>
          <cell r="C69" t="str">
            <v>Matkap kullanımı</v>
          </cell>
          <cell r="E69" t="str">
            <v>Gürültü</v>
          </cell>
          <cell r="J69" t="str">
            <v>Kulak tıkacı kullanılması</v>
          </cell>
        </row>
        <row r="70">
          <cell r="B70" t="str">
            <v>Kablo Tavaları-Kablo Merdivenleri ve Kabloların Montajı</v>
          </cell>
          <cell r="C70" t="str">
            <v>Fiş-priz kullanımı</v>
          </cell>
          <cell r="E70" t="str">
            <v>Elektrik   kaçağı,elektrik çarpması</v>
          </cell>
          <cell r="J70" t="str">
            <v>Kabloların kontrolü,topraklı hatta çalışılması, yalıtkan malzeme kullanılması</v>
          </cell>
        </row>
        <row r="71">
          <cell r="B71" t="str">
            <v>Kablo Tavaları-Kablo Merdivenleri ve Kabloların Montajı</v>
          </cell>
          <cell r="C71" t="str">
            <v>Elektrik kablo kullanımı</v>
          </cell>
          <cell r="E71" t="str">
            <v>Elektrik   çarpması</v>
          </cell>
          <cell r="J71" t="str">
            <v>Kabloların kontrolü, elektrik akımın kesilerek işlem yapılması</v>
          </cell>
        </row>
        <row r="72">
          <cell r="B72" t="str">
            <v>Kablo Tavaları-Kablo Merdivenleri ve Kabloların Montajı</v>
          </cell>
          <cell r="C72" t="str">
            <v>Elektrik kablo kullanımı</v>
          </cell>
          <cell r="E72" t="str">
            <v>Yangın</v>
          </cell>
          <cell r="J72" t="str">
            <v>Yangın tüpünün hazır bulundurulması</v>
          </cell>
        </row>
        <row r="73">
          <cell r="B73" t="str">
            <v>Kablo Tavaları-Kablo Merdivenleri ve Kabloların Montajı</v>
          </cell>
          <cell r="C73" t="str">
            <v>Panoların kullanımı</v>
          </cell>
          <cell r="E73" t="str">
            <v>Yangın</v>
          </cell>
          <cell r="J73" t="str">
            <v>Yangın tüpünün hazır bulundurulması</v>
          </cell>
        </row>
        <row r="74">
          <cell r="B74" t="str">
            <v>Kablo Tavaları-Kablo Merdivenleri ve Kabloların Montajı</v>
          </cell>
          <cell r="C74" t="str">
            <v>Topraklama</v>
          </cell>
          <cell r="E74" t="str">
            <v>Elektrik   çarpması</v>
          </cell>
          <cell r="J74" t="str">
            <v>Kabloların kontrolü, elektrik akımın kesilerek işlem yapılması</v>
          </cell>
        </row>
        <row r="75">
          <cell r="B75" t="str">
            <v>Kablo Tavaları-Kablo Merdivenleri ve Kabloların Montajı</v>
          </cell>
          <cell r="C75" t="str">
            <v>Kablo dağınıklığı</v>
          </cell>
          <cell r="E75" t="str">
            <v>Kablolara   takılıp düşme</v>
          </cell>
          <cell r="J75" t="str">
            <v xml:space="preserve">Kablo ve diğer malzemelerindüzenli istiflenmesinin sağlanması , </v>
          </cell>
        </row>
      </sheetData>
      <sheetData sheetId="8">
        <row r="9">
          <cell r="B9" t="str">
            <v>Depolar</v>
          </cell>
          <cell r="C9" t="str">
            <v>Ağır malzemelerin istiflenmesi</v>
          </cell>
          <cell r="E9" t="str">
            <v>Malzemelerin devrilmesi</v>
          </cell>
          <cell r="J9" t="str">
            <v>i) İstiflemelerin 3 metreyi geçmemesi
ii) İstifleme yaparken piramit şeklinde kademe arttıkça içe doğru girilmesi</v>
          </cell>
        </row>
        <row r="10">
          <cell r="B10" t="str">
            <v>Depolar</v>
          </cell>
          <cell r="C10" t="str">
            <v>Malzemelerin düzensiz istiflenmesi</v>
          </cell>
          <cell r="E10" t="str">
            <v>İnsanların üzerine yıkılması</v>
          </cell>
          <cell r="J10" t="str">
            <v>Depo yerleşim planı yapılarak yerleşimin sağlanması</v>
          </cell>
        </row>
        <row r="11">
          <cell r="B11" t="str">
            <v>Malzemelerin İstiflenmesi</v>
          </cell>
          <cell r="C11" t="str">
            <v>İstifin kayması</v>
          </cell>
          <cell r="E11" t="str">
            <v>İstiflenen malzemelerin yuvarlanması sonucu yaralanma</v>
          </cell>
          <cell r="J11" t="str">
            <v>İstfilenecek malzemeler en fazla üç kademe olması</v>
          </cell>
        </row>
        <row r="12">
          <cell r="B12" t="str">
            <v>Malzeme istifleme</v>
          </cell>
          <cell r="C12" t="str">
            <v>Ağır malzemelerin dengesiz istiflenmesi</v>
          </cell>
          <cell r="E12" t="str">
            <v>Çalışanlar üzerine yıkılma</v>
          </cell>
          <cell r="J12" t="str">
            <v>İstifleme alanlarının devrilme bölgesi kadar sınırlandırılması</v>
          </cell>
        </row>
        <row r="13">
          <cell r="B13" t="str">
            <v>Malzeme istifleme</v>
          </cell>
          <cell r="C13" t="str">
            <v>İstifleme alanının çalışma alanı içerisinde seçilmesi</v>
          </cell>
          <cell r="E13" t="str">
            <v>Malzemelerin İşçilerin Üzerine Düşmesi</v>
          </cell>
          <cell r="J13" t="str">
            <v>Malzeme istif alanlarının çalışma alanı dışında belirlenmesi</v>
          </cell>
        </row>
        <row r="14">
          <cell r="B14" t="str">
            <v>Malzeme istifleme</v>
          </cell>
          <cell r="C14" t="str">
            <v>İstiflenen malzemeyi tanımlayan bilgilerin olmaması</v>
          </cell>
          <cell r="E14" t="str">
            <v xml:space="preserve">Patlama ve yangın </v>
          </cell>
          <cell r="J14" t="str">
            <v>İstiflenen malzemelerin bilgilerinin malzeme üzerinde yer alması</v>
          </cell>
        </row>
        <row r="15">
          <cell r="B15" t="str">
            <v>Malzeme istifleme</v>
          </cell>
          <cell r="C15" t="str">
            <v>Yaya kaldırımı veya yol kenarına istifleme yapılması</v>
          </cell>
          <cell r="E15" t="str">
            <v>Yayaların kaldırımı kullanamamalarından dolayı trafik yoluna çıkması</v>
          </cell>
          <cell r="J15" t="str">
            <v>Malzemelerin şantiye alanında belirlenmiş uygun noktalarda istiflenmesi</v>
          </cell>
        </row>
        <row r="16">
          <cell r="B16" t="str">
            <v>Malzeme istifleme</v>
          </cell>
          <cell r="C16" t="str">
            <v>Yüksek istifleme yapılması</v>
          </cell>
          <cell r="E16" t="str">
            <v>İstif devrilmesi</v>
          </cell>
          <cell r="J16" t="str">
            <v>3 metreyi aşmayacak şekilde istifleme yapılması gerekmektedir.</v>
          </cell>
        </row>
        <row r="17">
          <cell r="B17" t="str">
            <v>Malzeme istifleme</v>
          </cell>
          <cell r="C17" t="str">
            <v>Şiddetli rüzgar</v>
          </cell>
          <cell r="E17" t="str">
            <v>Malzemelerin insanların üzerine devrilmesi veya havalanarak insanlara çarpması sonucu yaralanma</v>
          </cell>
          <cell r="J17" t="str">
            <v>i) Dikey istifleme yapılmaması
ii) Kolay havalanabilecek malzemelerin bağlanması yada üzerine ağırlık konulması
iii) Malzemelerin sandık/kutu vs. İçerisinde istiflenmesi</v>
          </cell>
        </row>
        <row r="18">
          <cell r="B18" t="str">
            <v>Yükün Araca Yerleştirilmesi/Boşaltılması</v>
          </cell>
          <cell r="C18" t="str">
            <v>Yükün Yüklenirken Yahut İndirilirken Aceleci Davranılması</v>
          </cell>
          <cell r="E18" t="str">
            <v>Yaralanmalar/İş Kazaları</v>
          </cell>
          <cell r="J18" t="str">
            <v>Yapılan İşin Önemsenmesi Gerektiği Belirtilmeli ve Personele Dikkatli Olmaları Söylenmelidir.</v>
          </cell>
        </row>
        <row r="19">
          <cell r="B19" t="str">
            <v>Yükün Araca Yerleştirilmesi/Boşaltılması</v>
          </cell>
          <cell r="C19" t="str">
            <v>Yükün Araca Yüklenirken İstifinin Uygun Yapılmaması</v>
          </cell>
          <cell r="E19" t="str">
            <v>Yaralanmalar/İş Kazaları</v>
          </cell>
          <cell r="J19" t="str">
            <v>Yapılan İstifin Uygun Olması Yükü Yerleştiren Personele Zarar Vermeyecek Şekilde İstif Edilmesi Sağlanması</v>
          </cell>
        </row>
      </sheetData>
      <sheetData sheetId="9">
        <row r="9">
          <cell r="B9" t="str">
            <v>Hijyenik olmayan ortam</v>
          </cell>
        </row>
      </sheetData>
      <sheetData sheetId="10">
        <row r="9">
          <cell r="B9" t="str">
            <v xml:space="preserve">Ofis faaliyetleri </v>
          </cell>
          <cell r="C9" t="str">
            <v>Ofiste yangın çıkması ihtimali</v>
          </cell>
          <cell r="E9" t="str">
            <v xml:space="preserve">Yangın </v>
          </cell>
        </row>
        <row r="10">
          <cell r="B10" t="str">
            <v xml:space="preserve">Ofis faaliyetleri </v>
          </cell>
          <cell r="C10" t="str">
            <v>Yetersiz havalandırma</v>
          </cell>
          <cell r="E10" t="str">
            <v>Bulaşıcı Hastalık</v>
          </cell>
          <cell r="J10" t="str">
            <v>i)Ofis hacminin ihtiyaçlara ve standartlara göre düzenlenmesi
ii) Havalandırma tertibatının iyileştirilmesi</v>
          </cell>
        </row>
        <row r="11">
          <cell r="B11" t="str">
            <v xml:space="preserve">Ofis faaliyetleri </v>
          </cell>
          <cell r="C11" t="str">
            <v xml:space="preserve">Banyo ve tuvaletlerin uygun olmayan temizliği </v>
          </cell>
          <cell r="E11" t="str">
            <v xml:space="preserve">Bulaşıcı hastalık </v>
          </cell>
          <cell r="J11" t="str">
            <v>i) Banyo ve tuvaletlerin periyodik olarak  temizlenmesi</v>
          </cell>
        </row>
        <row r="12">
          <cell r="B12" t="str">
            <v xml:space="preserve">Ofis faaliyetleri </v>
          </cell>
          <cell r="C12" t="str">
            <v xml:space="preserve">Sigara kullanımı </v>
          </cell>
          <cell r="E12" t="str">
            <v xml:space="preserve">Yangın </v>
          </cell>
          <cell r="J12" t="str">
            <v xml:space="preserve">Ofis içinde sigara kullanımının yasaklanması 
</v>
          </cell>
        </row>
        <row r="13">
          <cell r="B13" t="str">
            <v xml:space="preserve">Ofis faaliyetleri </v>
          </cell>
          <cell r="C13" t="str">
            <v xml:space="preserve">Elektrikli su ısıtıcı, soba v.s kullanımı </v>
          </cell>
          <cell r="E13" t="str">
            <v xml:space="preserve">Yangın </v>
          </cell>
          <cell r="J13" t="str">
            <v>i) Elektrikli ekipmanların izolasyonu sürekli olarak denetlenmelidir.
ii) Kaçak akım röleleri yerleştirilmelidir.</v>
          </cell>
        </row>
        <row r="14">
          <cell r="B14" t="str">
            <v xml:space="preserve">Ofis faaliyetleri </v>
          </cell>
          <cell r="C14" t="str">
            <v>Çevre temizliğinin yapılmaması</v>
          </cell>
          <cell r="E14" t="str">
            <v>Salgın Hastalık</v>
          </cell>
          <cell r="J14" t="str">
            <v>Çalışanların birarada oldukları alan periyodik olarak temizlenmelidir.</v>
          </cell>
        </row>
        <row r="15">
          <cell r="B15" t="str">
            <v xml:space="preserve">Ofis faaliyetleri </v>
          </cell>
          <cell r="C15" t="str">
            <v xml:space="preserve">Klimanın çalışma ortamına uygun olmayan konumlandırılması </v>
          </cell>
          <cell r="E15" t="str">
            <v xml:space="preserve">Hava akımına maruz kalma </v>
          </cell>
          <cell r="J15" t="str">
            <v xml:space="preserve">Klimaların, çalışma ortamında çalışan kişinin pozisyonuna göre ayarlanması </v>
          </cell>
        </row>
        <row r="16">
          <cell r="B16" t="str">
            <v xml:space="preserve">Ofis faaliyetleri </v>
          </cell>
          <cell r="C16" t="str">
            <v>Kaygan zemin</v>
          </cell>
          <cell r="E16" t="str">
            <v xml:space="preserve">Düşme / Kayma </v>
          </cell>
          <cell r="J16" t="str">
            <v xml:space="preserve">i) Kayma ihtimali olan alanların belirlenmesi
ii) Gerekli kaydırmazlık ekipmanlarının yerleştirilmesi </v>
          </cell>
        </row>
        <row r="17">
          <cell r="B17" t="str">
            <v xml:space="preserve">Ofis faaliyetleri </v>
          </cell>
          <cell r="C17" t="str">
            <v xml:space="preserve">Görüntüleme Ekranı Cihazının- Monitör (GEC) Normal Kullanımı </v>
          </cell>
          <cell r="E17" t="str">
            <v>Göz yorgunluğu, üst kol hastalıkları, baş ağrısı.</v>
          </cell>
          <cell r="J17" t="str">
            <v>GEC kullanımı eğitimi. Mola verilmesi, görme yeteneği veya göz kusuru testleri, kol, bilek ve göz egzersizleri.</v>
          </cell>
        </row>
        <row r="18">
          <cell r="B18" t="str">
            <v xml:space="preserve">Ofis faaliyetleri </v>
          </cell>
          <cell r="C18" t="str">
            <v>Cihazın eve, ofise, arabaya vs. elle taşınması</v>
          </cell>
          <cell r="E18" t="str">
            <v>Elle Taşıma – yükün ağırlığı ve boyutları, taşıma mesafesi, yanlış taşıma, taşıma kusurları</v>
          </cell>
          <cell r="J18" t="str">
            <v>Mümkünse daha hafif modellerin seçilmesi,  uzun süre aynı pozisyonda taşımadan kaçınılması, el değiştirilmesi vs.</v>
          </cell>
        </row>
        <row r="19">
          <cell r="B19" t="str">
            <v xml:space="preserve">Ofis faaliyetleri </v>
          </cell>
          <cell r="C19" t="str">
            <v>Ofis ortamında dizüstü bilgisayar kullanımı</v>
          </cell>
          <cell r="E19" t="str">
            <v xml:space="preserve">Uygun olmayan duruş veya oturuş biçimleri, masa yüzeyinin fazla parlak olması, göze batma, ekrandan göze yansımalar, koltuk arkalığı (veya kenarları)  nedeniyle düşme tehlikeleri. </v>
          </cell>
          <cell r="J19" t="str">
            <v>İşe uygun koltuk ve masa seçimi. Dizüstü bilgisayar kenetleme birimi temini, ayrı monitör, klavye ve fare tahsisi. Dikey panjur vs ile ekran parlamasının önüne geçilmesi. Masa ve koltukta düşme veya kaymaların engellenmesi.</v>
          </cell>
        </row>
        <row r="20">
          <cell r="B20" t="str">
            <v xml:space="preserve">Ofis faaliyetleri </v>
          </cell>
          <cell r="C20" t="str">
            <v>Otel veya ev ortamında dizüstü bilgisayar kullanımı.</v>
          </cell>
          <cell r="E20" t="str">
            <v>Uygun olmayan duruş veya oturuş biçimleri masa yüzeyinin fazla parlak olması, gözde batma, ekrandan göze yansımalar koltuk arkalığı (veya kenarları)  nedeniyle düşme tehlikeleri.</v>
          </cell>
          <cell r="J20" t="str">
            <v>Buna ilave olarak sırt desteği için yastık. Evde çalışanlar için risk değerlendirmesi yapılabilir.</v>
          </cell>
        </row>
        <row r="21">
          <cell r="B21" t="str">
            <v xml:space="preserve">Ofis faaliyetleri </v>
          </cell>
          <cell r="C21" t="str">
            <v xml:space="preserve">Araçta dizüstü bilgisayar kullanımı. </v>
          </cell>
          <cell r="E21" t="str">
            <v xml:space="preserve">Kısıtlı ortam, yetersiz kalitesiz oturma pozisyonu. </v>
          </cell>
          <cell r="J21" t="str">
            <v xml:space="preserve">Yolcu koltuğu kullanılmalı, koltuk yeterince geri alınmalı, evrak çantası ve benzeri sert yüzey üzerine bilgisayar yerleştirilmelidir. </v>
          </cell>
        </row>
        <row r="22">
          <cell r="B22" t="str">
            <v xml:space="preserve">Ofis faaliyetleri </v>
          </cell>
          <cell r="C22" t="str">
            <v>Pilin şarj edilmesi, dizüstü bilgisayarın güç kaynağından beslenmesi</v>
          </cell>
          <cell r="E22" t="str">
            <v>Elektrik şoku</v>
          </cell>
          <cell r="J22" t="str">
            <v xml:space="preserve">Elektrik prizleri ve fişlerinin kullanılabilir durumda olduğu kontrol edilmeli, doğru akım ve adaptör kullanıldığından emin olunmalıdır. </v>
          </cell>
        </row>
        <row r="23">
          <cell r="B23" t="str">
            <v xml:space="preserve">Ofis faaliyetleri </v>
          </cell>
          <cell r="C23" t="str">
            <v>Kişisel güvenlik</v>
          </cell>
          <cell r="E23" t="str">
            <v>Çalınma, gasp, kişisel saldırıya maruziyet.</v>
          </cell>
          <cell r="J23" t="str">
            <v>Ekipman etiketsiz, alelade çantalarda taşınabilir. Maddi değeri yüksek bir cihaz taşındığı belli edilmeyebilir. Seyahat esnasında ve otoparkta ekipman bagaja konulmalıdır. Güvensiz alanlarda kullanım yapılmaması ve kişisel saldırı için alarm kullanılması tavsiye edilebilir.</v>
          </cell>
        </row>
      </sheetData>
      <sheetData sheetId="11">
        <row r="9">
          <cell r="B9" t="str">
            <v>Bakım/Onarım</v>
          </cell>
          <cell r="C9" t="str">
            <v>Kesme/Parçalama sırasında parçaların etrafa fırlaması</v>
          </cell>
          <cell r="E9" t="str">
            <v>Fırlayan parçaların çalışanlara çarpması</v>
          </cell>
          <cell r="J9" t="str">
            <v>i) Çalışanların kkd kullanarak işe başlamaları sağlanmalı
ii) alanın etrafının kapatılması</v>
          </cell>
        </row>
        <row r="10">
          <cell r="B10" t="str">
            <v>Bakım/Onarım</v>
          </cell>
          <cell r="C10" t="str">
            <v>Ortamdaki kablo ve malzemeler</v>
          </cell>
          <cell r="E10" t="str">
            <v>Elektrik çarpması, malzemelere zarar</v>
          </cell>
          <cell r="F10">
            <v>3</v>
          </cell>
          <cell r="G10">
            <v>3</v>
          </cell>
          <cell r="J10" t="str">
            <v>Serviste işlerin yapılacağı noktalardaki elektrik kabloları ve diğer malzemelerin uzaklaştırılması</v>
          </cell>
        </row>
        <row r="12">
          <cell r="B12" t="str">
            <v>Bakım/Onarım</v>
          </cell>
          <cell r="C12" t="str">
            <v>Tozların göze kaçması</v>
          </cell>
          <cell r="E12" t="str">
            <v xml:space="preserve">Göz rahatsızlıkları </v>
          </cell>
          <cell r="F12">
            <v>3</v>
          </cell>
          <cell r="G12">
            <v>3</v>
          </cell>
          <cell r="J12" t="str">
            <v>CE Sertifikalı koruyucu toz gözlüğü kullanılması</v>
          </cell>
        </row>
        <row r="13">
          <cell r="B13" t="str">
            <v>Bakım/Onarım</v>
          </cell>
          <cell r="C13" t="str">
            <v>Tamirat sırasında Parçaların kopması/kırılması</v>
          </cell>
          <cell r="E13" t="str">
            <v xml:space="preserve">Tamirat işlemi sırasında kopan parçaların işçilerin üzerine düşmesi/çarpması/yaralaması </v>
          </cell>
          <cell r="F13">
            <v>2</v>
          </cell>
          <cell r="G13">
            <v>4</v>
          </cell>
          <cell r="J13" t="str">
            <v xml:space="preserve">i)Tamirat  çalışmalarından etkilenebilecek alanda emniyetli şekilde çalışılması
ii) Tamirat yapılan bölümün altının ve etrafının gerekli malzeme ile kapatılması </v>
          </cell>
        </row>
        <row r="14">
          <cell r="B14" t="str">
            <v>Bakım/Onarım</v>
          </cell>
          <cell r="C14" t="str">
            <v>Malzemelerin işçiler tarafından taşınması</v>
          </cell>
          <cell r="E14" t="str">
            <v>Malzemelerin işçinin ayağına düşmesi</v>
          </cell>
          <cell r="F14">
            <v>3</v>
          </cell>
          <cell r="G14">
            <v>2</v>
          </cell>
          <cell r="J14" t="str">
            <v>i) Her işçinin taşıyabileceği sayıda(maks. 25kg) malzeme taşıması
ii) Uygun iş ayakkabısı kullanılması</v>
          </cell>
        </row>
        <row r="15">
          <cell r="B15" t="str">
            <v>Bakım/Onarım</v>
          </cell>
          <cell r="C15" t="str">
            <v>Malzemelerle dikkatsiz çalışılması</v>
          </cell>
          <cell r="E15" t="str">
            <v>Malzemenin ele batması</v>
          </cell>
          <cell r="F15">
            <v>4</v>
          </cell>
          <cell r="G15">
            <v>2</v>
          </cell>
          <cell r="J15" t="str">
            <v>İşçilerin koruyucu eldiven kullanmaları</v>
          </cell>
        </row>
        <row r="16">
          <cell r="B16" t="str">
            <v>Malzemelerin İstiflenmesi</v>
          </cell>
          <cell r="C16" t="str">
            <v>İstifin kayması</v>
          </cell>
          <cell r="E16" t="str">
            <v>İstiflenen malzemelerin yuvarlanması sonucu yaralanma</v>
          </cell>
          <cell r="F16">
            <v>2</v>
          </cell>
          <cell r="G16">
            <v>3</v>
          </cell>
          <cell r="J16" t="str">
            <v>İstfilenecek malzemeler en fazla üç kademe olması</v>
          </cell>
        </row>
        <row r="17">
          <cell r="B17" t="str">
            <v>Bakım/Onarım</v>
          </cell>
          <cell r="C17" t="str">
            <v>Malzemelerin Taşınması</v>
          </cell>
          <cell r="E17" t="str">
            <v>İnsanlara çarpma</v>
          </cell>
          <cell r="F17">
            <v>3</v>
          </cell>
          <cell r="G17">
            <v>3</v>
          </cell>
          <cell r="J17" t="str">
            <v>Taşınacak malzemelerin dikkatli bir şekilde taşınması</v>
          </cell>
        </row>
        <row r="18">
          <cell r="B18" t="str">
            <v>Bakım/Onarım</v>
          </cell>
          <cell r="C18" t="str">
            <v>Ağır malzemelerin taşınması</v>
          </cell>
          <cell r="E18" t="str">
            <v>Kas ve eklem hasarları</v>
          </cell>
          <cell r="F18">
            <v>3</v>
          </cell>
          <cell r="G18">
            <v>3</v>
          </cell>
          <cell r="J18" t="str">
            <v>i) İşçi başına 25kg'dan fazla yük taşınmaması
ii) Ağır malzemelerin birkaç kişi tarafından taşınması, manevracı görevlendirilmesi</v>
          </cell>
        </row>
        <row r="19">
          <cell r="B19" t="str">
            <v xml:space="preserve">Merdiven kullanımı </v>
          </cell>
          <cell r="C19" t="str">
            <v>Merdiven basamaklarının dar olması</v>
          </cell>
          <cell r="E19" t="str">
            <v>Kayma, düşme</v>
          </cell>
          <cell r="F19">
            <v>3</v>
          </cell>
          <cell r="G19">
            <v>3</v>
          </cell>
          <cell r="J19" t="str">
            <v>Merdivenlere korkuluk yapılması, basamakların genişletilmesi</v>
          </cell>
        </row>
        <row r="20">
          <cell r="B20" t="str">
            <v xml:space="preserve">Merdiven kullanımı </v>
          </cell>
          <cell r="C20" t="str">
            <v>Merdivenin yapıldığı malzemenin kaygan olması</v>
          </cell>
          <cell r="E20" t="str">
            <v>Kayma, düşme</v>
          </cell>
          <cell r="F20">
            <v>3</v>
          </cell>
          <cell r="G20">
            <v>3</v>
          </cell>
          <cell r="J20" t="str">
            <v>Merdiven malzemesinin kaymalara karşı doğru seçilmesi</v>
          </cell>
        </row>
        <row r="28">
          <cell r="B28" t="str">
            <v>Elektrikli El Aletleri Kullanımı</v>
          </cell>
          <cell r="C28" t="str">
            <v>Kablo yalıtımlarının yıpranmış olması</v>
          </cell>
          <cell r="E28" t="str">
            <v>Elektrik çarpması</v>
          </cell>
          <cell r="F28">
            <v>2</v>
          </cell>
          <cell r="G28">
            <v>3</v>
          </cell>
          <cell r="J28" t="str">
            <v>Bozuk yıpranmış kabloların hemen değiştirilmesi</v>
          </cell>
        </row>
        <row r="29">
          <cell r="B29" t="str">
            <v>Elektrikli El Aletleri Kullanımı</v>
          </cell>
          <cell r="C29" t="str">
            <v>El aletlerinin zorlanması</v>
          </cell>
          <cell r="E29" t="str">
            <v>Parça fırlamaları</v>
          </cell>
          <cell r="F29">
            <v>2</v>
          </cell>
          <cell r="G29">
            <v>4</v>
          </cell>
          <cell r="J29" t="str">
            <v>Siperlikli baret verilmesi</v>
          </cell>
        </row>
        <row r="30">
          <cell r="B30" t="str">
            <v>Elektrikli El Aletleri Kullanımı</v>
          </cell>
          <cell r="C30" t="str">
            <v>Nemli ve ıslak bölgelerde kullanma</v>
          </cell>
          <cell r="E30" t="str">
            <v>Elektrik çarpması</v>
          </cell>
          <cell r="F30">
            <v>2</v>
          </cell>
          <cell r="G30">
            <v>4</v>
          </cell>
          <cell r="J30" t="str">
            <v>Çalışma yapılan bölgenin yalıtımının yapılması</v>
          </cell>
        </row>
        <row r="31">
          <cell r="B31" t="str">
            <v>Elektrikli El Aletleri Kullanımı</v>
          </cell>
          <cell r="C31" t="str">
            <v>El aletlerinin bakımsız olması</v>
          </cell>
          <cell r="E31" t="str">
            <v>El aletinin kırılarak parça sıçratarak çalışana zarar vermesi</v>
          </cell>
          <cell r="F31">
            <v>2</v>
          </cell>
          <cell r="G31">
            <v>4</v>
          </cell>
          <cell r="J31" t="str">
            <v>Kullanmadan önce çalışan tarafından aletin kontrol edilmesi</v>
          </cell>
        </row>
        <row r="32">
          <cell r="B32" t="str">
            <v>Elektrikli El Aletleri Kullanımı</v>
          </cell>
          <cell r="C32" t="str">
            <v>El aletlerinin çalışır vaziyette bırakılması</v>
          </cell>
          <cell r="E32" t="str">
            <v>Diğer çalışanların yaralanması</v>
          </cell>
          <cell r="F32">
            <v>2</v>
          </cell>
          <cell r="G32">
            <v>4</v>
          </cell>
          <cell r="J32" t="str">
            <v>Aleti kullanan işçinin bilinçlendirilmesi, çalışma bitiminde alet ekipmanın tertibinin sağlanması</v>
          </cell>
        </row>
        <row r="33">
          <cell r="B33" t="str">
            <v>Elektrikli El Aletleri Kullanımı</v>
          </cell>
          <cell r="C33" t="str">
            <v>Fiş prize takılmış iken ayar veya bakım yapılması</v>
          </cell>
          <cell r="E33" t="str">
            <v>El aletinin aniden çalışması sonucu  kazalar</v>
          </cell>
          <cell r="F33">
            <v>2</v>
          </cell>
          <cell r="G33">
            <v>4</v>
          </cell>
          <cell r="J33" t="str">
            <v>Bakım ve ayar yapılırken prizden çıkarma</v>
          </cell>
        </row>
        <row r="35">
          <cell r="B35" t="str">
            <v>El Aletleri Kullanımı (Matkap Kullanımı)</v>
          </cell>
          <cell r="C35" t="str">
            <v>Yalıtımı yıpranmış kablolar</v>
          </cell>
          <cell r="E35" t="str">
            <v>Elektrik çarpması</v>
          </cell>
          <cell r="F35">
            <v>2</v>
          </cell>
          <cell r="G35">
            <v>3</v>
          </cell>
          <cell r="J35" t="str">
            <v>Kabloların sürekli kontrol edilmesi</v>
          </cell>
        </row>
        <row r="37">
          <cell r="B37" t="str">
            <v>El Aletleri Kullanımı (Matkap Kullanımı)</v>
          </cell>
          <cell r="C37" t="str">
            <v>Bozuk veya kırılmış olması</v>
          </cell>
          <cell r="E37" t="str">
            <v>Parça sıçramaları</v>
          </cell>
          <cell r="F37">
            <v>2</v>
          </cell>
          <cell r="G37">
            <v>4</v>
          </cell>
          <cell r="J37" t="str">
            <v>Kullanıcı kişiler tarafından makinelerin her çalıştırılmasında gözle kontrol edilmesi, makine kazaları hakkında eğitimler verilmesi</v>
          </cell>
        </row>
        <row r="38">
          <cell r="B38" t="str">
            <v>El Aletleri Kullanımı (Matkap Kullanımı)</v>
          </cell>
          <cell r="C38" t="str">
            <v>Matkap ucu</v>
          </cell>
          <cell r="E38" t="str">
            <v>Matkap ucunun kırılması</v>
          </cell>
          <cell r="F38">
            <v>2</v>
          </cell>
          <cell r="G38">
            <v>4</v>
          </cell>
          <cell r="J38" t="str">
            <v>Siperlik kullanılması</v>
          </cell>
        </row>
        <row r="39">
          <cell r="B39" t="str">
            <v>El Aletleri Kullanımı (Matkap Kullanımı)</v>
          </cell>
          <cell r="C39" t="str">
            <v>Elektrikte takılı bırakma</v>
          </cell>
          <cell r="E39" t="str">
            <v>İstemsiz makine çalışması</v>
          </cell>
          <cell r="F39">
            <v>2</v>
          </cell>
          <cell r="G39">
            <v>4</v>
          </cell>
          <cell r="J39" t="str">
            <v>Makine ile işlem bittikten sonra prizden çekilmesi hakkında talimat, eğitimler düznlenmesi</v>
          </cell>
        </row>
      </sheetData>
      <sheetData sheetId="12">
        <row r="9">
          <cell r="B9" t="str">
            <v>Elle malzeme taşınması</v>
          </cell>
        </row>
        <row r="10">
          <cell r="B10" t="str">
            <v>Elle malzeme taşınması</v>
          </cell>
          <cell r="C10" t="str">
            <v>Takılıp düşme</v>
          </cell>
          <cell r="E10" t="str">
            <v>Burkulma, kırık ve çürük / bere</v>
          </cell>
          <cell r="F10">
            <v>2</v>
          </cell>
          <cell r="G10">
            <v>3</v>
          </cell>
          <cell r="J10" t="str">
            <v>Taşınan yükün önünü görmesini engelememesi, taşınan yükün sarkmaması</v>
          </cell>
        </row>
        <row r="11">
          <cell r="B11" t="str">
            <v>Elle malzeme taşınması</v>
          </cell>
          <cell r="C11" t="str">
            <v>Sivri uç</v>
          </cell>
          <cell r="E11" t="str">
            <v>Kesik</v>
          </cell>
          <cell r="F11">
            <v>2</v>
          </cell>
          <cell r="G11">
            <v>3</v>
          </cell>
          <cell r="J11" t="str">
            <v>Taşıma esnasında eldiven kullanılması sağlanmalıdır.</v>
          </cell>
        </row>
        <row r="12">
          <cell r="B12" t="str">
            <v>Elle malzeme taşınması</v>
          </cell>
          <cell r="C12" t="str">
            <v>El,ayak sıkışması,ezilme</v>
          </cell>
          <cell r="E12" t="str">
            <v>Burkulma, kırık ve çürük / bere</v>
          </cell>
          <cell r="F12">
            <v>2</v>
          </cell>
          <cell r="G12">
            <v>3</v>
          </cell>
          <cell r="J12" t="str">
            <v>Taşınan yükün önünü görmesini engelememesi, taşınan yükün sarkmaması</v>
          </cell>
        </row>
        <row r="13">
          <cell r="B13" t="str">
            <v>Elle malzeme taşınması</v>
          </cell>
          <cell r="C13" t="str">
            <v>Malzeme düşmesi</v>
          </cell>
          <cell r="E13" t="str">
            <v>Burkulma, kırık ve çürük / bere</v>
          </cell>
          <cell r="F13">
            <v>2</v>
          </cell>
          <cell r="G13">
            <v>3</v>
          </cell>
          <cell r="J13" t="str">
            <v>Taşınan yükün önünü görmesini engelememesi, taşınan yükün sarkmaması</v>
          </cell>
        </row>
        <row r="14">
          <cell r="B14" t="str">
            <v>Elle malzeme taşınması</v>
          </cell>
          <cell r="C14" t="str">
            <v>Ağır kaldırma</v>
          </cell>
          <cell r="E14" t="str">
            <v>Bel rahatsızlıkları</v>
          </cell>
          <cell r="F14">
            <v>2</v>
          </cell>
          <cell r="G14">
            <v>3</v>
          </cell>
          <cell r="J14" t="str">
            <v>25 kg dan fazla yük taşınmasının engellenmesi</v>
          </cell>
        </row>
      </sheetData>
      <sheetData sheetId="13">
        <row r="9">
          <cell r="C9" t="str">
            <v>İş ortamı</v>
          </cell>
          <cell r="D9" t="str">
            <v>Tartışma, kavga</v>
          </cell>
          <cell r="F9" t="str">
            <v>Yaralanma , sakatlanma</v>
          </cell>
          <cell r="K9" t="str">
            <v>İşe giriş muayenesinde çalışanların psikolojik durum değerlendirmesi yapılmalıdır. İşe girişte sabıka kaydı alınmalıdır.</v>
          </cell>
        </row>
        <row r="11">
          <cell r="C11" t="str">
            <v>İş ortamı</v>
          </cell>
          <cell r="D11" t="str">
            <v>Stres</v>
          </cell>
          <cell r="F11" t="str">
            <v>Psikolojik rahatsızlıklar, meslek hastalıkları</v>
          </cell>
          <cell r="K11" t="str">
            <v>İşyerinde pikososyal eğitimler düzenlenmelidir. Çalışanlara, görev ve sorumlulukları haricinde talimat verilmemelidir.Çalışanlarlara; yetki, sorumluluk ve çalışma hedefleri net olarak anlatılmalıdır.</v>
          </cell>
        </row>
        <row r="12">
          <cell r="C12" t="str">
            <v>İş ortamı</v>
          </cell>
          <cell r="D12" t="str">
            <v>Korku yada fobi</v>
          </cell>
          <cell r="F12" t="str">
            <v>Psikolojik bunalım</v>
          </cell>
          <cell r="K12" t="str">
            <v>Korku yada fobisi bilinen kişinin bu alanda görevlendirilmemelidir. Görevlendirme öncesinde yaptığı aktivite üzerine olabilecek fobi ya da korkuların sorularak araştırılmalıdır.</v>
          </cell>
        </row>
        <row r="13">
          <cell r="C13" t="str">
            <v>Aşırı iş yükü</v>
          </cell>
          <cell r="D13" t="str">
            <v xml:space="preserve">Psikososyal tehlikeler </v>
          </cell>
          <cell r="F13" t="str">
            <v>Psikolojik Bunalım</v>
          </cell>
          <cell r="K13" t="str">
            <v>İş hacmine uygun yeterli sayıda personel istihdam edilmelidir. Organizasyon şemasının oluşturulup,görev tanımlarının belirlenmesi ve tebliğ edilmelidir.</v>
          </cell>
        </row>
      </sheetData>
      <sheetData sheetId="14">
        <row r="9">
          <cell r="B9" t="str">
            <v>Özel Risk Gruplarında Bulunan Çalışanlar</v>
          </cell>
        </row>
      </sheetData>
      <sheetData sheetId="15">
        <row r="9">
          <cell r="B9" t="str">
            <v>Enfeksiyon Riski</v>
          </cell>
          <cell r="C9" t="str">
            <v>Kan ve vücut sıvısı teması</v>
          </cell>
          <cell r="E9" t="str">
            <v>Kan ve vücut sıvılarının cilde teması ile bulaş riski</v>
          </cell>
          <cell r="J9" t="str">
            <v>Dekontaminasyon üniteleri hazırlanmalı
 Dekontaminasyon üniteleri Acil Servis triaj alanlarına uğramaksızın kolayca ulaşılabilir alanlarda oluşturulmalı ve farklı girişe sahip olmalı
Güvenli intraketler kullanılmalı ve birden fazla port girişi bulunmalı
Luer lock konnektörlü enjektör ve klipsli güvenli vacutainerler kullanılmalı</v>
          </cell>
        </row>
        <row r="10">
          <cell r="B10" t="str">
            <v>Enfeksiyon Riski</v>
          </cell>
          <cell r="C10" t="str">
            <v>Çalışma alanı yüzeylerinde uygun şekilde temizlik yapılmaması</v>
          </cell>
          <cell r="E10" t="str">
            <v>Fiziksel ortam kaynaklı bulaş riski</v>
          </cell>
          <cell r="J10" t="str">
            <v>Uygun havalandırma/ İklimlendirme sağlanması ve havalandırma elemanlarının düzenli bir şekilde çalışmasına yönelik tedbirlerin alınması ve temizlikle ilgili sorumlu kişinin uygun dezenfekte işlemlerini uygulaması</v>
          </cell>
        </row>
        <row r="11">
          <cell r="B11" t="str">
            <v>Enfeksiyon Riski</v>
          </cell>
          <cell r="C11" t="str">
            <v>Tecrübe-eğitim eksikliği,tıbbi malzemenin uygun nitelikte olmaması</v>
          </cell>
          <cell r="E11" t="str">
            <v>Kesici- delici aletle yaralanma riski</v>
          </cell>
          <cell r="J11" t="str">
            <v>İşe yeni başlayan sağlık personeline ve stajyerlere kesici-delici aletle çalışırken dikkat edilmesi gerekenler hakkında eğitim verilmeli</v>
          </cell>
        </row>
        <row r="12">
          <cell r="B12" t="str">
            <v>Enfeksiyon Riski</v>
          </cell>
          <cell r="C12" t="str">
            <v>Havalandırma sisteminin uygun nitelikte olmaması,bakım ve kontrollerinin yapılmaması</v>
          </cell>
          <cell r="E12" t="str">
            <v>Etkin bir havalandırma sağlanamaması sonucu enfeksiyona yakalanma riski</v>
          </cell>
          <cell r="J12" t="str">
            <v>İstifleme alanlarının devrilme bölgesi kadar sınırlandırılması</v>
          </cell>
        </row>
      </sheetData>
      <sheetData sheetId="16">
        <row r="10">
          <cell r="C10" t="str">
            <v>İlaç Kaynaklı Riskler</v>
          </cell>
          <cell r="D10" t="str">
            <v>Opsiyonel Risk</v>
          </cell>
          <cell r="E10" t="str">
            <v>ÇALIŞANLAR ve ZİYARETÇİLER</v>
          </cell>
          <cell r="F10" t="str">
            <v>1- Advers Reaksiyonlar                   2- Toksikolojik Bulgular                  3- Aynı sınıftaki diğer etkin meddelerle ilişkili olduğu bilinen ya da ilacın özellikleri dikkate alındığında gerçekleşmesi beklenen olaylar</v>
          </cell>
          <cell r="K10" t="str">
            <v xml:space="preserve">Sağlık Personelin Eğitimi
Acil Durumda gerekli tedbirlerin alınması için sistemin oluşturulması
Hastanın sağlık problemlerinin gözden geçirilmesi Anamnez Alınması
</v>
          </cell>
        </row>
        <row r="11">
          <cell r="C11" t="str">
            <v>Cerrahi Kaynaklı Riskler</v>
          </cell>
          <cell r="D11" t="str">
            <v>Opsiyonel Risk</v>
          </cell>
          <cell r="E11" t="str">
            <v>ÇALIŞANLAR ve ZİYARETÇİLER</v>
          </cell>
          <cell r="F11" t="str">
            <v>1- Cerrahi Alan Endikasyonları 2- Hastaya Bağlı Risk Faktörleri (Yaş, Beslenme Durumu, Steroid ilaç kullanımı, v.b.) 3- Cerrahi riski arttıran operatif  süreçle ilgili faktör( Cerrahi El Yıkama, Cerrahi Kıyafetler, Ameliyathane, Mimari Yapı ve Havalandırma, Cerrahi Aletin Strerilizasyonu, Antibiyotik Kullanımı, Dikiş Materyalleri ve diğer kullanılan malzeme, Ameliyathane Personeli, Operasyon Süresi)</v>
          </cell>
          <cell r="K11" t="str">
            <v>Cerrahi alan etkilerinden korumak için risk faktörleri elimine edilmeli, cerrahi riski arttıran operasyonel süreçlerle ilgili gerekli tedbirler alınmalıdır.</v>
          </cell>
        </row>
        <row r="12">
          <cell r="C12" t="str">
            <v>Enfeksiyon Kontrolü Kaynaklı Risk Faktörleri</v>
          </cell>
          <cell r="D12" t="str">
            <v>Çalışma alanı yüzeylerinde uygun şekilde temizlik yapılmaması</v>
          </cell>
          <cell r="E12" t="str">
            <v>ÇALIŞANLAR ve ZİYARETÇİLER</v>
          </cell>
          <cell r="F12" t="str">
            <v>1- Hasta ve çalışan personel için tehdit oluşturan bir enfeksiyon riskinin olması. 2- Delici - Kesici aletlerin batması sonucu yaralanma ve enfeksiyon oluşumu. 3- Tıbbi aletlerin taşınması sırasında risklerin oluşması. 4- Tıbbi personelin yeterli koruma önlemlerinin alınmaması sonucu oluşan riskler.</v>
          </cell>
          <cell r="K12" t="str">
            <v>El Hijyeni, eldiven giyme, maske, gözlük, koruyucu önlük tıbbi atık yönetimine uygun, sağlık personelinin korunması, sterilizasyon ve dezenfeksiyon işlemlerin düzgün yapılması. (Sterilizasyon ve Dezenfeksiyon paketleri oluşturulmalıdır.) Sağlık personelinin bilgilendirilmesi, riskli delici, kesici alet yaralanmalarından sonra takip ve kontrolünün yapılması.Hastane genelinde kullanılan tıbbi ve cerrahi aletler için standart dezenfeksiyon ve sterilizasyon yöntemleri oluşturulmalıdır.</v>
          </cell>
        </row>
        <row r="13">
          <cell r="C13" t="str">
            <v>Laboratuvar Kaynaklı Riskler</v>
          </cell>
          <cell r="E13" t="str">
            <v>ÇALIŞANLAR ve ZİYARETÇİLER</v>
          </cell>
          <cell r="F13" t="str">
            <v>1- Süreç ve süreç adımlarında ilgili riskler (Materyalin laboratuvara girişi ve işlenmesi). 2- Ekipman bazlı riskler( Cihazların faaliyetleri sırasındaki tehlike ve riskleri). 3- Görevliye bağlı riskler( Laboratuvarın içinde ve dışında işle ilgili yapılan tüm faaliyetlerin tehlike ve riskleri). 4- Alan bazlı riskler (Laboratuvar aydınlatma, havalandırma, cihazların yönetimi)</v>
          </cell>
          <cell r="K13" t="str">
            <v>İşlem görecek numuneler laboratuvar girişinden çıkıncaya kadar geçen sürede izlenecek yol ve prosedürlerin oluşturulması. Kullanılan cihazların kullanma talimatlarının oluşturulması ve gerekli eğitimin verilmesi. Laboratuvarda görevli personelin uyması gereken kuralların belirlenmesi ve gerekli eğitimin verilmesi. Laboratuvarın fiziksel şartları risk oluşturmayacak şekilde dizayn edilmelidir.</v>
          </cell>
        </row>
        <row r="14">
          <cell r="C14" t="str">
            <v>Fiziki Alandan Kaynaklı Riskler</v>
          </cell>
          <cell r="D14" t="str">
            <v>İş Ortamı</v>
          </cell>
          <cell r="E14" t="str">
            <v>ÇALIŞANLAR ve ZİYARETÇİLER</v>
          </cell>
          <cell r="F14" t="str">
            <v>Fiziki Şartlara bağlı olarak hasta ve personel için tehlike oluşturacak yapıların olması</v>
          </cell>
          <cell r="K14" t="str">
            <v>Hasta ve personel sağlığını olumsuz etkileyecek şekilde fiziksel alanların oluşturulması gerekmektedir.</v>
          </cell>
        </row>
        <row r="15">
          <cell r="C15" t="str">
            <v>Stok Yönetimi Kaynaklı Riskler</v>
          </cell>
          <cell r="D15" t="str">
            <v>Malzemelerin düzensiz istiflenmesi</v>
          </cell>
          <cell r="E15" t="str">
            <v>ÇALIŞANLAR ve ZİYARETÇİLER</v>
          </cell>
          <cell r="F15" t="str">
            <v>Depoda sarf malzeme için sıcaklık ve nem ölçümü doğru yapılmayan, miyadına göre malzemelerin ayarlanarak yerleştirilmesinin yapılmaması, Depoda yerleştirme planı yapılarak kazalara neden olunmaması,  stok seviyesinin kontrolü sağlanmaması</v>
          </cell>
          <cell r="K15" t="str">
            <v>Nem ve sıcaklık ölçülerek devamlı kontrol altında tutularak depo sorumlusu tarafından miyadına göre yenileme yapılmalı ve kontrol edilmeli.</v>
          </cell>
        </row>
        <row r="16">
          <cell r="C16" t="str">
            <v>Ergonomik Riskler</v>
          </cell>
          <cell r="D16" t="str">
            <v>Çalışma alanı yüzeylerinde uygun şekilde temizlik yapılmaması</v>
          </cell>
          <cell r="E16" t="str">
            <v>ÇALIŞANLAR ve ZİYARETÇİLER</v>
          </cell>
          <cell r="F16" t="str">
            <v>Hekim ve yardımcı sağlık personelinin ergonomik olmayan çalışma şekillerinden dolayı kas-iskelet sisteminde problemlerin oluşma riski bulunmaktadır.</v>
          </cell>
          <cell r="K16" t="str">
            <v>Ergonomik çalışma modeli hakkındaki eğitim verilmeli. Ergonomik çalışmaya yönelik gerekli alanların oluşturulması ve ekipmanların hazırlanması gereklidir.</v>
          </cell>
        </row>
        <row r="17">
          <cell r="C17" t="str">
            <v>Radyasyon Kaynaklı Riskler</v>
          </cell>
          <cell r="E17" t="str">
            <v>ÇALIŞANLAR ve ZİYARETÇİLER</v>
          </cell>
          <cell r="F17" t="str">
            <v>Hekim Hemşire ve Personel risk altındadır.</v>
          </cell>
          <cell r="K17" t="str">
            <v>Korunma yöntemleri radyasyon komitelerince planlanmalı, uygulanması sağlanmalı ve denetlenmeli. Tanı tedavi ve araştırma amaçlarıyla radyasyonla çalışan her bölüm için bir organizasyon şeması oluşturulmalı. Radyasyon kaynakları kaydedilmeli ve belli aralıklarla güncellenmeli. Olağan dışı durumlar değerlendirilmeli. Radyasyon kaynaklarının tümünün lisanslı olması sağlanmalı.Radyasyon kaynağı yerinde ölçüm yapılmalı. Cihaz bakım, onarım ve kalibrasyonları düzenli yapılmalı ve kaydedilmeli.Radyasyon uyarı işaretleri bulunmalı. Personelin doz ölçümü (dozimetre) düzenli kaydedilmeli. Hizmet içi eğitim programları yapılmalı. İşe başlamadan önce İş koşullarında veya mevzuatta değişiklik olduğunda düzenli olarak her yıl eğitim verilmelidir.</v>
          </cell>
        </row>
        <row r="18">
          <cell r="C18" t="str">
            <v>Engelli Hizmetlerinin Uygulanmasından Kaynaklı Riskler</v>
          </cell>
          <cell r="D18" t="str">
            <v>Opsiyonel Risk</v>
          </cell>
          <cell r="E18" t="str">
            <v>ÇALIŞANLAR ve ZİYARETÇİLER</v>
          </cell>
          <cell r="F18" t="str">
            <v>Engellilere yönelik sağlık hizmetlerinin geliştirilmesi için gerekli işlemelerin tam olarak tamamlanamaması nedeniyle engelli vatandaşların sağlık hizmetinden gerektiği şekilde yararlanması</v>
          </cell>
          <cell r="K18" t="str">
            <v>Ulaşılabilirlik strateji ve eylem planının gerektirdiği şartların sağlanması için  görev yetki ve sorumlulukların tanımlanması takvime bağlanmış bir eylem planı çerçevesinde görevlilerin belirlenmesi önerilir</v>
          </cell>
        </row>
        <row r="19">
          <cell r="C19" t="str">
            <v>Cihaz Kaynaklı Riskler</v>
          </cell>
          <cell r="E19" t="str">
            <v>ÇALIŞANLAR ve ZİYARETÇİLER</v>
          </cell>
          <cell r="F19" t="str">
            <v>Tıbbi aletlerin tümünde bireyin sağlığına, mülküne veya çevresine verilen fiziksel hasar oluşma riski bulunmaktadır.</v>
          </cell>
          <cell r="K19" t="str">
            <v>Cihazın fonksiyonel ve güvenlik gerekliliklerinin önceden belirlenmesi, risk yönetim sürecinin cihaz yaşam döngüsü boyunca geriye dönük olarak, izlenebilir olması ve kabul edilebilir ve edilemez risklerin önceden tanımlanmış seviyelerde uygun olarak planlanması gerekmektedir. Tüm tıbbi cihazların kullanım kılavuzları okunmalı, bakım ve kalibrasyon ayarlarının yapılması gerekmektedir. Teknik personelinde tıbbi cihaz bakımı için eğitim aldırılması gerekmektedir.</v>
          </cell>
        </row>
        <row r="20">
          <cell r="C20" t="str">
            <v>Tedavi Kaynaklı Riskler</v>
          </cell>
          <cell r="E20" t="str">
            <v>ÇALIŞANLAR ve ZİYARETÇİLER</v>
          </cell>
          <cell r="F20" t="str">
            <v>Hekim tarafından yapılan tedavi uygulamalarının hastanın yanlış yönlendirilmesine bağlı olarak tedavi seçeneklerinin tam olarak uygulanamaması zorunlu olan anamnezin ve tetkiklerin yeterli düzeyde yapılmaması, kimyasal ajanların düzgün uygulanmaması</v>
          </cell>
          <cell r="K20" t="str">
            <v>Hekimlerin anamnezin alması gerekli radyolojik tetkiklerini yapması gerekmektedir. Gerektiğinde tıp fakültesinden sistemik hastalıklara bağlı olarak konsültasyon istenmektedir.Dental tedavi açısından diğer anabilim dallarından konsültasyon istenmektedir.Hekim kullanacağı tıbbi malzemeyi iyi tanımalı ve hastaya yapılacak tedavi seçeneklerini hastaya  çok iyi anlatmalıdır. Hekim operasyon öncesi ve sonrasında hastaya çok iyi bilgilendirme yapmalı onam formunu imzalatmalıdır.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yfa1"/>
      <sheetName val="Sayfa2"/>
      <sheetName val="Sayfa3"/>
    </sheetNames>
    <sheetDataSet>
      <sheetData sheetId="0">
        <row r="71">
          <cell r="B71" t="str">
            <v>Ekranlı araçlar</v>
          </cell>
          <cell r="C71" t="str">
            <v xml:space="preserve">Ekranlı araçlarda görüntüde titreme, parlama olması </v>
          </cell>
          <cell r="D71" t="str">
            <v xml:space="preserve">Görme bozukluğu, verimli çalışamama,stres </v>
          </cell>
          <cell r="I71" t="str">
            <v>Yetkili servisler tarafından onarımının yapılması</v>
          </cell>
        </row>
        <row r="72">
          <cell r="B72" t="str">
            <v>Ekranlı araçlar</v>
          </cell>
          <cell r="C72" t="str">
            <v>Kullanıcı karakterler ve arka plan arasındaki parlaklık ve kontrast ayarlarının yapılması</v>
          </cell>
          <cell r="D72" t="str">
            <v xml:space="preserve">Görme bozukluğu, verimli çalışamama,stres </v>
          </cell>
          <cell r="I72" t="str">
            <v>Personel ve/veya Yetkili servisler tarafından onarımının yapılması</v>
          </cell>
        </row>
        <row r="73">
          <cell r="B73" t="str">
            <v>Ekranlı araçlar</v>
          </cell>
          <cell r="C73" t="str">
            <v>Ekranlı araçlar kullanıcının rahat çalısma pozisyonuna göre (döndürülmesi,
egilmesi vb.) ayarlanamaması</v>
          </cell>
          <cell r="D73" t="str">
            <v>Sırt ,bel, eklem ağrıları, kas ve iskelet sistemi bozuklukları, çabuk yorulma</v>
          </cell>
          <cell r="I73" t="str">
            <v>Herbir araç  için uygun ekipmanların sağlanması ve/veya araçların değiştirilmesi.</v>
          </cell>
        </row>
        <row r="74">
          <cell r="B74" t="str">
            <v>Ekranlı araçlar</v>
          </cell>
          <cell r="C74" t="str">
            <v>Yazılım yapılan işin gereklerini karşılamaması</v>
          </cell>
          <cell r="D74" t="str">
            <v>Çeşitli iş kazaları yaralanma;</v>
          </cell>
          <cell r="I74" t="str">
            <v>Yazılımı kullanan işçilerin eğitimi ve güncel yazılımın kullanımı</v>
          </cell>
        </row>
        <row r="75">
          <cell r="B75" t="str">
            <v>Ekranlı araçlar</v>
          </cell>
          <cell r="C75" t="str">
            <v>Sürekli kullanım</v>
          </cell>
          <cell r="D75" t="str">
            <v>Sırt ,bel, eklem ağrıları, kas ve iskelet sistemi bozuklukları, çabuk yorulma</v>
          </cell>
          <cell r="I75" t="str">
            <v>Düzenli dinlenme araları ile pozisyon değişikliği sağlanması iş planına dahil edilmesi</v>
          </cell>
        </row>
        <row r="112">
          <cell r="B112" t="str">
            <v>Ekranlı araçlar</v>
          </cell>
          <cell r="C112" t="str">
            <v>Görmeyi zorlaştıracak ekran yansımaları engellenmemesi</v>
          </cell>
          <cell r="D112" t="str">
            <v xml:space="preserve">Görme bozukluğu, verimli çalışamama,stres </v>
          </cell>
          <cell r="I112" t="str">
            <v>Gün ışığının kontrolü amacı ile pencelere ayarlanabilir koruyucular takılması.</v>
          </cell>
        </row>
        <row r="113">
          <cell r="B113" t="str">
            <v>Ekranlı araçlar</v>
          </cell>
          <cell r="C113" t="str">
            <v>Klavye monitörden ayrılmıs mı? Gövde kollar ve ellerin daha rahat hareket edebilecegi duruş konumları mümkün mü?</v>
          </cell>
          <cell r="D113" t="str">
            <v>Sırt ,bel, eklem ağrıları, kas ve iskelet sistemi bozuklukları, çabuk yorulma</v>
          </cell>
          <cell r="I113" t="str">
            <v>1)Klavyenin ön tarafına ,operatörün bileklerini dayayabileceği özel destek konulmalı
2) Operatörün elleri ve kolları için yeterli boşluk olmalı
3) Klavyenin rengi mat olmalı
4)Klavyenin üzerindeki tuşlar ve semboller lolaylıkla seçilebilecek olmalı
5) Klavye ve fare birbirine yakın olmalı</v>
          </cell>
        </row>
        <row r="114">
          <cell r="B114" t="str">
            <v>Ekranlı araçlar</v>
          </cell>
          <cell r="C114" t="str">
            <v>Yazılım kullanıcının anlayacagı bir dilde yardım komutuna sahip olmaması veya personelin gerekli eğitimi almaması.</v>
          </cell>
          <cell r="D114" t="str">
            <v>Çeşitli iş kazaları yaralanma,akranlı araçların bozulması</v>
          </cell>
          <cell r="I114" t="str">
            <v>1) Personele gerekli eğitimin verilmesi
2) Eğitim almamaış personelin aracı kullanmamasının sağlanması.</v>
          </cell>
        </row>
        <row r="115">
          <cell r="B115" t="str">
            <v>Ergonomi</v>
          </cell>
          <cell r="C115" t="str">
            <v>İşyerinde çok sık olarak kullanılan ekipman ve diger maddelere vücudu fazla
zorlayarak ulaşma.</v>
          </cell>
          <cell r="D115" t="str">
            <v>Kas ve iskelet sistemi bozuklukları</v>
          </cell>
          <cell r="I115" t="str">
            <v>Her bir faaliyet alanı için işe uygun ekipman sağlanması.</v>
          </cell>
        </row>
        <row r="116">
          <cell r="B116" t="str">
            <v>Ergonomi</v>
          </cell>
          <cell r="C116" t="str">
            <v>Masanın yüksekligi bacakların ve kalçanın rahatça hareket etmesini engellemesi</v>
          </cell>
          <cell r="D116" t="str">
            <v>Kas ve iskelet sistemi bozuklukları</v>
          </cell>
          <cell r="I116" t="str">
            <v>Uygun masa sağlanması</v>
          </cell>
        </row>
        <row r="117">
          <cell r="B117" t="str">
            <v>İş ekipmanları</v>
          </cell>
          <cell r="C117" t="str">
            <v>Ağır malzemelerin dolapların üst raflarına yerleştirilmesi</v>
          </cell>
          <cell r="D117" t="str">
            <v>Dolapların devrilmesi</v>
          </cell>
          <cell r="I117" t="str">
            <v>Yüksek raflar sadece hafif malzemeler için tercih edilmesi</v>
          </cell>
        </row>
        <row r="118">
          <cell r="B118" t="str">
            <v>İş ekipmanları</v>
          </cell>
          <cell r="C118" t="str">
            <v>Makinelerin güvenlik sistemlerinin(örneğin,ses sinyalleri, koruyucular) çalışır vaziyette olmaması</v>
          </cell>
          <cell r="D118" t="str">
            <v>iş ekipmanı arızası,çalışana zarar vermesi</v>
          </cell>
          <cell r="I118" t="str">
            <v>Makinelerin çalışmaya başlanmadan önce işçiler tarafından kontrol edilmesi</v>
          </cell>
        </row>
        <row r="119">
          <cell r="B119" t="str">
            <v>Psiko sosyal etkenler</v>
          </cell>
          <cell r="C119" t="str">
            <v>Çalışanlar, maruz kalabilecekleri olumsuz davranışlar (tehdit, hakaret vs.) karşısında nasıl davranacağını bilmemeleri</v>
          </cell>
          <cell r="D119" t="str">
            <v>Kavga,Stres</v>
          </cell>
          <cell r="I119" t="str">
            <v>Bu tür olaylar karşısında çalışanlar, müdahil olmaktan kaçınarak derhal işverene haber vermeleri konusunda bilgilendirilmeli</v>
          </cell>
        </row>
        <row r="120">
          <cell r="B120" t="str">
            <v>Psiko sosyal etkenler</v>
          </cell>
          <cell r="C120" t="str">
            <v>Çalışanlar; yetki, sorumluluk ve çalışma hedeflerini net bilmemeleri</v>
          </cell>
          <cell r="D120" t="str">
            <v>Stres</v>
          </cell>
          <cell r="I120" t="str">
            <v>Çalışanlara yetki, sorumluluk ve çalışma hedeflerini net olarak belirtmek ve bilgilendirmek</v>
          </cell>
        </row>
        <row r="121">
          <cell r="B121" t="str">
            <v>Psiko sosyal etkenler</v>
          </cell>
          <cell r="C121" t="str">
            <v>Çalışanlara, görev ve sorumlulukları haricinde talimat verilmesi</v>
          </cell>
          <cell r="D121" t="str">
            <v>Stres</v>
          </cell>
          <cell r="I121" t="str">
            <v>Çalışanlara, görev ve sorumlulukları haricinde talimat verilmesi</v>
          </cell>
        </row>
        <row r="122">
          <cell r="B122" t="str">
            <v>Psiko sosyal etkenler</v>
          </cell>
          <cell r="C122" t="str">
            <v>Çalışanlar birbirleri ile ve .çalışanlarla işveren(ler) arasında iyi bir iletişim sağlanamaması.</v>
          </cell>
          <cell r="D122" t="str">
            <v>Stres</v>
          </cell>
          <cell r="I122" t="str">
            <v>Çalışanlar yönetimden ve meslektaşlarından yeterli bilgi, yardım ve desteği almaları İşyerinde, ödül ve teşvik sistemleri uygulanması</v>
          </cell>
        </row>
        <row r="123">
          <cell r="B123" t="str">
            <v>Eğitim ve Bilgilendirme</v>
          </cell>
          <cell r="C123" t="str">
            <v>Çalışanlara (çıraklar ve genç çalışanlar da dahil olmak üzere) genel iş sağlığı ve güvenliği eğitimi verilmemesi</v>
          </cell>
          <cell r="D123" t="str">
            <v>İş kazaları ,sağlık problemleri</v>
          </cell>
          <cell r="I123" t="str">
            <v>Çalışanlara (çıraklar ve genç çalışanlar da dahil olmak üzere) genel iş sağlığı ve güvenliği eğitimi verilmesi.</v>
          </cell>
        </row>
        <row r="124">
          <cell r="B124" t="str">
            <v>Eğitim ve Bilgilendirme</v>
          </cell>
          <cell r="C124" t="str">
            <v>Çalışanlar, yaptıkları iş konusunda eğitilmiş ve yönlendirilmemesi</v>
          </cell>
          <cell r="D124" t="str">
            <v>İş kazaları ,sağlık problemleri</v>
          </cell>
          <cell r="I124" t="str">
            <v>Çalışanlar, yaptıkları iş konusunda eğitilmiş ve yönlendirilmesi</v>
          </cell>
        </row>
        <row r="125">
          <cell r="B125" t="str">
            <v>Kayıtlar</v>
          </cell>
          <cell r="C125" t="str">
            <v>Ramak kala olayları</v>
          </cell>
          <cell r="D125" t="str">
            <v>Önlem alınamaması</v>
          </cell>
          <cell r="I125" t="str">
            <v>“Ramak kala”lar dahil, ilk yardım gerektiren küçük yaralanmalar ve tüm iş kazaları ile hastalıkları için rapor tutulması</v>
          </cell>
        </row>
        <row r="126">
          <cell r="B126" t="str">
            <v>Kayıtlar</v>
          </cell>
          <cell r="C126" t="str">
            <v>Tıbbı kayıt tutmama</v>
          </cell>
          <cell r="D126" t="str">
            <v>Önlem alınamaması</v>
          </cell>
          <cell r="I126" t="str">
            <v>Çalışanlarla ilgili tıbbi kayıtlar ve çalışanların tehlikeli madde veya zararlı fiziksel ajanlara maruz kalma kayıtları güncel tutulmalıdır.</v>
          </cell>
        </row>
        <row r="127">
          <cell r="B127" t="str">
            <v>Kayıtlar</v>
          </cell>
          <cell r="C127" t="str">
            <v>Hava tankları kayıtları</v>
          </cell>
          <cell r="D127" t="str">
            <v>Önlem alınamaması</v>
          </cell>
          <cell r="I127" t="str">
            <v>Hava basınç tankları gibi araçların kullanma izin ve kayıtları güncel olarak tutulmalıdır</v>
          </cell>
        </row>
        <row r="128">
          <cell r="B128" t="str">
            <v>Kayıtlar</v>
          </cell>
          <cell r="C128" t="str">
            <v xml:space="preserve">Dökümanlar </v>
          </cell>
          <cell r="D128" t="str">
            <v>Önlem alınamaması</v>
          </cell>
          <cell r="I128" t="str">
            <v>Güvenlik denetim ve düzeltme dokümanları saklanması</v>
          </cell>
        </row>
        <row r="129">
          <cell r="B129" t="str">
            <v>Kayıtlar</v>
          </cell>
          <cell r="C129" t="str">
            <v xml:space="preserve">Dökümanlar </v>
          </cell>
          <cell r="D129" t="str">
            <v>Çalışanların sağlığı</v>
          </cell>
          <cell r="I129" t="str">
            <v>Çalışanların güvenlik ve sağlık eğitim kayıtları tutulması</v>
          </cell>
        </row>
      </sheetData>
      <sheetData sheetId="1"/>
      <sheetData sheetId="2"/>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09"/>
  <sheetViews>
    <sheetView tabSelected="1" zoomScale="55" zoomScaleNormal="55" zoomScaleSheetLayoutView="100" workbookViewId="0">
      <selection sqref="A1:P5"/>
    </sheetView>
  </sheetViews>
  <sheetFormatPr defaultRowHeight="26.25" x14ac:dyDescent="0.2"/>
  <cols>
    <col min="1" max="1" width="9.140625" style="89"/>
    <col min="2" max="2" width="34.5703125" style="90" customWidth="1"/>
    <col min="3" max="3" width="34.28515625" style="91" customWidth="1"/>
    <col min="4" max="4" width="33.5703125" style="91" customWidth="1"/>
    <col min="5" max="5" width="28.5703125" style="91" customWidth="1"/>
    <col min="6" max="6" width="21.28515625" style="91" customWidth="1"/>
    <col min="7" max="7" width="8.28515625" style="91" customWidth="1"/>
    <col min="8" max="8" width="8" style="91" customWidth="1"/>
    <col min="9" max="9" width="8.5703125" style="91" customWidth="1"/>
    <col min="10" max="10" width="78.85546875" style="91" customWidth="1"/>
    <col min="11" max="11" width="20.140625" style="91" customWidth="1"/>
    <col min="12" max="12" width="21" style="91" customWidth="1"/>
    <col min="13" max="13" width="7.140625" style="91" customWidth="1"/>
    <col min="14" max="14" width="7" style="91" customWidth="1"/>
    <col min="15" max="15" width="11.28515625" style="91" customWidth="1"/>
    <col min="16" max="16" width="34.7109375" style="91" customWidth="1"/>
    <col min="17" max="17" width="4" style="62" customWidth="1"/>
    <col min="18" max="254" width="9.140625" style="88"/>
    <col min="255" max="255" width="28.7109375" style="88" customWidth="1"/>
    <col min="256" max="256" width="34.5703125" style="88" customWidth="1"/>
    <col min="257" max="257" width="40.140625" style="88" customWidth="1"/>
    <col min="258" max="258" width="46.42578125" style="88" customWidth="1"/>
    <col min="259" max="259" width="29.140625" style="88" customWidth="1"/>
    <col min="260" max="260" width="27.140625" style="88" customWidth="1"/>
    <col min="261" max="261" width="17.28515625" style="88" customWidth="1"/>
    <col min="262" max="262" width="8.28515625" style="88" customWidth="1"/>
    <col min="263" max="263" width="8" style="88" customWidth="1"/>
    <col min="264" max="264" width="8.5703125" style="88" customWidth="1"/>
    <col min="265" max="265" width="0" style="88" hidden="1" customWidth="1"/>
    <col min="266" max="266" width="52.140625" style="88" customWidth="1"/>
    <col min="267" max="268" width="9.7109375" style="88" customWidth="1"/>
    <col min="269" max="269" width="7.140625" style="88" customWidth="1"/>
    <col min="270" max="270" width="7" style="88" customWidth="1"/>
    <col min="271" max="271" width="7.7109375" style="88" customWidth="1"/>
    <col min="272" max="272" width="33" style="88" customWidth="1"/>
    <col min="273" max="273" width="4" style="88" customWidth="1"/>
    <col min="274" max="510" width="9.140625" style="88"/>
    <col min="511" max="511" width="28.7109375" style="88" customWidth="1"/>
    <col min="512" max="512" width="34.5703125" style="88" customWidth="1"/>
    <col min="513" max="513" width="40.140625" style="88" customWidth="1"/>
    <col min="514" max="514" width="46.42578125" style="88" customWidth="1"/>
    <col min="515" max="515" width="29.140625" style="88" customWidth="1"/>
    <col min="516" max="516" width="27.140625" style="88" customWidth="1"/>
    <col min="517" max="517" width="17.28515625" style="88" customWidth="1"/>
    <col min="518" max="518" width="8.28515625" style="88" customWidth="1"/>
    <col min="519" max="519" width="8" style="88" customWidth="1"/>
    <col min="520" max="520" width="8.5703125" style="88" customWidth="1"/>
    <col min="521" max="521" width="0" style="88" hidden="1" customWidth="1"/>
    <col min="522" max="522" width="52.140625" style="88" customWidth="1"/>
    <col min="523" max="524" width="9.7109375" style="88" customWidth="1"/>
    <col min="525" max="525" width="7.140625" style="88" customWidth="1"/>
    <col min="526" max="526" width="7" style="88" customWidth="1"/>
    <col min="527" max="527" width="7.7109375" style="88" customWidth="1"/>
    <col min="528" max="528" width="33" style="88" customWidth="1"/>
    <col min="529" max="529" width="4" style="88" customWidth="1"/>
    <col min="530" max="766" width="9.140625" style="88"/>
    <col min="767" max="767" width="28.7109375" style="88" customWidth="1"/>
    <col min="768" max="768" width="34.5703125" style="88" customWidth="1"/>
    <col min="769" max="769" width="40.140625" style="88" customWidth="1"/>
    <col min="770" max="770" width="46.42578125" style="88" customWidth="1"/>
    <col min="771" max="771" width="29.140625" style="88" customWidth="1"/>
    <col min="772" max="772" width="27.140625" style="88" customWidth="1"/>
    <col min="773" max="773" width="17.28515625" style="88" customWidth="1"/>
    <col min="774" max="774" width="8.28515625" style="88" customWidth="1"/>
    <col min="775" max="775" width="8" style="88" customWidth="1"/>
    <col min="776" max="776" width="8.5703125" style="88" customWidth="1"/>
    <col min="777" max="777" width="0" style="88" hidden="1" customWidth="1"/>
    <col min="778" max="778" width="52.140625" style="88" customWidth="1"/>
    <col min="779" max="780" width="9.7109375" style="88" customWidth="1"/>
    <col min="781" max="781" width="7.140625" style="88" customWidth="1"/>
    <col min="782" max="782" width="7" style="88" customWidth="1"/>
    <col min="783" max="783" width="7.7109375" style="88" customWidth="1"/>
    <col min="784" max="784" width="33" style="88" customWidth="1"/>
    <col min="785" max="785" width="4" style="88" customWidth="1"/>
    <col min="786" max="1022" width="9.140625" style="88"/>
    <col min="1023" max="1023" width="28.7109375" style="88" customWidth="1"/>
    <col min="1024" max="1024" width="34.5703125" style="88" customWidth="1"/>
    <col min="1025" max="1025" width="40.140625" style="88" customWidth="1"/>
    <col min="1026" max="1026" width="46.42578125" style="88" customWidth="1"/>
    <col min="1027" max="1027" width="29.140625" style="88" customWidth="1"/>
    <col min="1028" max="1028" width="27.140625" style="88" customWidth="1"/>
    <col min="1029" max="1029" width="17.28515625" style="88" customWidth="1"/>
    <col min="1030" max="1030" width="8.28515625" style="88" customWidth="1"/>
    <col min="1031" max="1031" width="8" style="88" customWidth="1"/>
    <col min="1032" max="1032" width="8.5703125" style="88" customWidth="1"/>
    <col min="1033" max="1033" width="0" style="88" hidden="1" customWidth="1"/>
    <col min="1034" max="1034" width="52.140625" style="88" customWidth="1"/>
    <col min="1035" max="1036" width="9.7109375" style="88" customWidth="1"/>
    <col min="1037" max="1037" width="7.140625" style="88" customWidth="1"/>
    <col min="1038" max="1038" width="7" style="88" customWidth="1"/>
    <col min="1039" max="1039" width="7.7109375" style="88" customWidth="1"/>
    <col min="1040" max="1040" width="33" style="88" customWidth="1"/>
    <col min="1041" max="1041" width="4" style="88" customWidth="1"/>
    <col min="1042" max="1278" width="9.140625" style="88"/>
    <col min="1279" max="1279" width="28.7109375" style="88" customWidth="1"/>
    <col min="1280" max="1280" width="34.5703125" style="88" customWidth="1"/>
    <col min="1281" max="1281" width="40.140625" style="88" customWidth="1"/>
    <col min="1282" max="1282" width="46.42578125" style="88" customWidth="1"/>
    <col min="1283" max="1283" width="29.140625" style="88" customWidth="1"/>
    <col min="1284" max="1284" width="27.140625" style="88" customWidth="1"/>
    <col min="1285" max="1285" width="17.28515625" style="88" customWidth="1"/>
    <col min="1286" max="1286" width="8.28515625" style="88" customWidth="1"/>
    <col min="1287" max="1287" width="8" style="88" customWidth="1"/>
    <col min="1288" max="1288" width="8.5703125" style="88" customWidth="1"/>
    <col min="1289" max="1289" width="0" style="88" hidden="1" customWidth="1"/>
    <col min="1290" max="1290" width="52.140625" style="88" customWidth="1"/>
    <col min="1291" max="1292" width="9.7109375" style="88" customWidth="1"/>
    <col min="1293" max="1293" width="7.140625" style="88" customWidth="1"/>
    <col min="1294" max="1294" width="7" style="88" customWidth="1"/>
    <col min="1295" max="1295" width="7.7109375" style="88" customWidth="1"/>
    <col min="1296" max="1296" width="33" style="88" customWidth="1"/>
    <col min="1297" max="1297" width="4" style="88" customWidth="1"/>
    <col min="1298" max="1534" width="9.140625" style="88"/>
    <col min="1535" max="1535" width="28.7109375" style="88" customWidth="1"/>
    <col min="1536" max="1536" width="34.5703125" style="88" customWidth="1"/>
    <col min="1537" max="1537" width="40.140625" style="88" customWidth="1"/>
    <col min="1538" max="1538" width="46.42578125" style="88" customWidth="1"/>
    <col min="1539" max="1539" width="29.140625" style="88" customWidth="1"/>
    <col min="1540" max="1540" width="27.140625" style="88" customWidth="1"/>
    <col min="1541" max="1541" width="17.28515625" style="88" customWidth="1"/>
    <col min="1542" max="1542" width="8.28515625" style="88" customWidth="1"/>
    <col min="1543" max="1543" width="8" style="88" customWidth="1"/>
    <col min="1544" max="1544" width="8.5703125" style="88" customWidth="1"/>
    <col min="1545" max="1545" width="0" style="88" hidden="1" customWidth="1"/>
    <col min="1546" max="1546" width="52.140625" style="88" customWidth="1"/>
    <col min="1547" max="1548" width="9.7109375" style="88" customWidth="1"/>
    <col min="1549" max="1549" width="7.140625" style="88" customWidth="1"/>
    <col min="1550" max="1550" width="7" style="88" customWidth="1"/>
    <col min="1551" max="1551" width="7.7109375" style="88" customWidth="1"/>
    <col min="1552" max="1552" width="33" style="88" customWidth="1"/>
    <col min="1553" max="1553" width="4" style="88" customWidth="1"/>
    <col min="1554" max="1790" width="9.140625" style="88"/>
    <col min="1791" max="1791" width="28.7109375" style="88" customWidth="1"/>
    <col min="1792" max="1792" width="34.5703125" style="88" customWidth="1"/>
    <col min="1793" max="1793" width="40.140625" style="88" customWidth="1"/>
    <col min="1794" max="1794" width="46.42578125" style="88" customWidth="1"/>
    <col min="1795" max="1795" width="29.140625" style="88" customWidth="1"/>
    <col min="1796" max="1796" width="27.140625" style="88" customWidth="1"/>
    <col min="1797" max="1797" width="17.28515625" style="88" customWidth="1"/>
    <col min="1798" max="1798" width="8.28515625" style="88" customWidth="1"/>
    <col min="1799" max="1799" width="8" style="88" customWidth="1"/>
    <col min="1800" max="1800" width="8.5703125" style="88" customWidth="1"/>
    <col min="1801" max="1801" width="0" style="88" hidden="1" customWidth="1"/>
    <col min="1802" max="1802" width="52.140625" style="88" customWidth="1"/>
    <col min="1803" max="1804" width="9.7109375" style="88" customWidth="1"/>
    <col min="1805" max="1805" width="7.140625" style="88" customWidth="1"/>
    <col min="1806" max="1806" width="7" style="88" customWidth="1"/>
    <col min="1807" max="1807" width="7.7109375" style="88" customWidth="1"/>
    <col min="1808" max="1808" width="33" style="88" customWidth="1"/>
    <col min="1809" max="1809" width="4" style="88" customWidth="1"/>
    <col min="1810" max="2046" width="9.140625" style="88"/>
    <col min="2047" max="2047" width="28.7109375" style="88" customWidth="1"/>
    <col min="2048" max="2048" width="34.5703125" style="88" customWidth="1"/>
    <col min="2049" max="2049" width="40.140625" style="88" customWidth="1"/>
    <col min="2050" max="2050" width="46.42578125" style="88" customWidth="1"/>
    <col min="2051" max="2051" width="29.140625" style="88" customWidth="1"/>
    <col min="2052" max="2052" width="27.140625" style="88" customWidth="1"/>
    <col min="2053" max="2053" width="17.28515625" style="88" customWidth="1"/>
    <col min="2054" max="2054" width="8.28515625" style="88" customWidth="1"/>
    <col min="2055" max="2055" width="8" style="88" customWidth="1"/>
    <col min="2056" max="2056" width="8.5703125" style="88" customWidth="1"/>
    <col min="2057" max="2057" width="0" style="88" hidden="1" customWidth="1"/>
    <col min="2058" max="2058" width="52.140625" style="88" customWidth="1"/>
    <col min="2059" max="2060" width="9.7109375" style="88" customWidth="1"/>
    <col min="2061" max="2061" width="7.140625" style="88" customWidth="1"/>
    <col min="2062" max="2062" width="7" style="88" customWidth="1"/>
    <col min="2063" max="2063" width="7.7109375" style="88" customWidth="1"/>
    <col min="2064" max="2064" width="33" style="88" customWidth="1"/>
    <col min="2065" max="2065" width="4" style="88" customWidth="1"/>
    <col min="2066" max="2302" width="9.140625" style="88"/>
    <col min="2303" max="2303" width="28.7109375" style="88" customWidth="1"/>
    <col min="2304" max="2304" width="34.5703125" style="88" customWidth="1"/>
    <col min="2305" max="2305" width="40.140625" style="88" customWidth="1"/>
    <col min="2306" max="2306" width="46.42578125" style="88" customWidth="1"/>
    <col min="2307" max="2307" width="29.140625" style="88" customWidth="1"/>
    <col min="2308" max="2308" width="27.140625" style="88" customWidth="1"/>
    <col min="2309" max="2309" width="17.28515625" style="88" customWidth="1"/>
    <col min="2310" max="2310" width="8.28515625" style="88" customWidth="1"/>
    <col min="2311" max="2311" width="8" style="88" customWidth="1"/>
    <col min="2312" max="2312" width="8.5703125" style="88" customWidth="1"/>
    <col min="2313" max="2313" width="0" style="88" hidden="1" customWidth="1"/>
    <col min="2314" max="2314" width="52.140625" style="88" customWidth="1"/>
    <col min="2315" max="2316" width="9.7109375" style="88" customWidth="1"/>
    <col min="2317" max="2317" width="7.140625" style="88" customWidth="1"/>
    <col min="2318" max="2318" width="7" style="88" customWidth="1"/>
    <col min="2319" max="2319" width="7.7109375" style="88" customWidth="1"/>
    <col min="2320" max="2320" width="33" style="88" customWidth="1"/>
    <col min="2321" max="2321" width="4" style="88" customWidth="1"/>
    <col min="2322" max="2558" width="9.140625" style="88"/>
    <col min="2559" max="2559" width="28.7109375" style="88" customWidth="1"/>
    <col min="2560" max="2560" width="34.5703125" style="88" customWidth="1"/>
    <col min="2561" max="2561" width="40.140625" style="88" customWidth="1"/>
    <col min="2562" max="2562" width="46.42578125" style="88" customWidth="1"/>
    <col min="2563" max="2563" width="29.140625" style="88" customWidth="1"/>
    <col min="2564" max="2564" width="27.140625" style="88" customWidth="1"/>
    <col min="2565" max="2565" width="17.28515625" style="88" customWidth="1"/>
    <col min="2566" max="2566" width="8.28515625" style="88" customWidth="1"/>
    <col min="2567" max="2567" width="8" style="88" customWidth="1"/>
    <col min="2568" max="2568" width="8.5703125" style="88" customWidth="1"/>
    <col min="2569" max="2569" width="0" style="88" hidden="1" customWidth="1"/>
    <col min="2570" max="2570" width="52.140625" style="88" customWidth="1"/>
    <col min="2571" max="2572" width="9.7109375" style="88" customWidth="1"/>
    <col min="2573" max="2573" width="7.140625" style="88" customWidth="1"/>
    <col min="2574" max="2574" width="7" style="88" customWidth="1"/>
    <col min="2575" max="2575" width="7.7109375" style="88" customWidth="1"/>
    <col min="2576" max="2576" width="33" style="88" customWidth="1"/>
    <col min="2577" max="2577" width="4" style="88" customWidth="1"/>
    <col min="2578" max="2814" width="9.140625" style="88"/>
    <col min="2815" max="2815" width="28.7109375" style="88" customWidth="1"/>
    <col min="2816" max="2816" width="34.5703125" style="88" customWidth="1"/>
    <col min="2817" max="2817" width="40.140625" style="88" customWidth="1"/>
    <col min="2818" max="2818" width="46.42578125" style="88" customWidth="1"/>
    <col min="2819" max="2819" width="29.140625" style="88" customWidth="1"/>
    <col min="2820" max="2820" width="27.140625" style="88" customWidth="1"/>
    <col min="2821" max="2821" width="17.28515625" style="88" customWidth="1"/>
    <col min="2822" max="2822" width="8.28515625" style="88" customWidth="1"/>
    <col min="2823" max="2823" width="8" style="88" customWidth="1"/>
    <col min="2824" max="2824" width="8.5703125" style="88" customWidth="1"/>
    <col min="2825" max="2825" width="0" style="88" hidden="1" customWidth="1"/>
    <col min="2826" max="2826" width="52.140625" style="88" customWidth="1"/>
    <col min="2827" max="2828" width="9.7109375" style="88" customWidth="1"/>
    <col min="2829" max="2829" width="7.140625" style="88" customWidth="1"/>
    <col min="2830" max="2830" width="7" style="88" customWidth="1"/>
    <col min="2831" max="2831" width="7.7109375" style="88" customWidth="1"/>
    <col min="2832" max="2832" width="33" style="88" customWidth="1"/>
    <col min="2833" max="2833" width="4" style="88" customWidth="1"/>
    <col min="2834" max="3070" width="9.140625" style="88"/>
    <col min="3071" max="3071" width="28.7109375" style="88" customWidth="1"/>
    <col min="3072" max="3072" width="34.5703125" style="88" customWidth="1"/>
    <col min="3073" max="3073" width="40.140625" style="88" customWidth="1"/>
    <col min="3074" max="3074" width="46.42578125" style="88" customWidth="1"/>
    <col min="3075" max="3075" width="29.140625" style="88" customWidth="1"/>
    <col min="3076" max="3076" width="27.140625" style="88" customWidth="1"/>
    <col min="3077" max="3077" width="17.28515625" style="88" customWidth="1"/>
    <col min="3078" max="3078" width="8.28515625" style="88" customWidth="1"/>
    <col min="3079" max="3079" width="8" style="88" customWidth="1"/>
    <col min="3080" max="3080" width="8.5703125" style="88" customWidth="1"/>
    <col min="3081" max="3081" width="0" style="88" hidden="1" customWidth="1"/>
    <col min="3082" max="3082" width="52.140625" style="88" customWidth="1"/>
    <col min="3083" max="3084" width="9.7109375" style="88" customWidth="1"/>
    <col min="3085" max="3085" width="7.140625" style="88" customWidth="1"/>
    <col min="3086" max="3086" width="7" style="88" customWidth="1"/>
    <col min="3087" max="3087" width="7.7109375" style="88" customWidth="1"/>
    <col min="3088" max="3088" width="33" style="88" customWidth="1"/>
    <col min="3089" max="3089" width="4" style="88" customWidth="1"/>
    <col min="3090" max="3326" width="9.140625" style="88"/>
    <col min="3327" max="3327" width="28.7109375" style="88" customWidth="1"/>
    <col min="3328" max="3328" width="34.5703125" style="88" customWidth="1"/>
    <col min="3329" max="3329" width="40.140625" style="88" customWidth="1"/>
    <col min="3330" max="3330" width="46.42578125" style="88" customWidth="1"/>
    <col min="3331" max="3331" width="29.140625" style="88" customWidth="1"/>
    <col min="3332" max="3332" width="27.140625" style="88" customWidth="1"/>
    <col min="3333" max="3333" width="17.28515625" style="88" customWidth="1"/>
    <col min="3334" max="3334" width="8.28515625" style="88" customWidth="1"/>
    <col min="3335" max="3335" width="8" style="88" customWidth="1"/>
    <col min="3336" max="3336" width="8.5703125" style="88" customWidth="1"/>
    <col min="3337" max="3337" width="0" style="88" hidden="1" customWidth="1"/>
    <col min="3338" max="3338" width="52.140625" style="88" customWidth="1"/>
    <col min="3339" max="3340" width="9.7109375" style="88" customWidth="1"/>
    <col min="3341" max="3341" width="7.140625" style="88" customWidth="1"/>
    <col min="3342" max="3342" width="7" style="88" customWidth="1"/>
    <col min="3343" max="3343" width="7.7109375" style="88" customWidth="1"/>
    <col min="3344" max="3344" width="33" style="88" customWidth="1"/>
    <col min="3345" max="3345" width="4" style="88" customWidth="1"/>
    <col min="3346" max="3582" width="9.140625" style="88"/>
    <col min="3583" max="3583" width="28.7109375" style="88" customWidth="1"/>
    <col min="3584" max="3584" width="34.5703125" style="88" customWidth="1"/>
    <col min="3585" max="3585" width="40.140625" style="88" customWidth="1"/>
    <col min="3586" max="3586" width="46.42578125" style="88" customWidth="1"/>
    <col min="3587" max="3587" width="29.140625" style="88" customWidth="1"/>
    <col min="3588" max="3588" width="27.140625" style="88" customWidth="1"/>
    <col min="3589" max="3589" width="17.28515625" style="88" customWidth="1"/>
    <col min="3590" max="3590" width="8.28515625" style="88" customWidth="1"/>
    <col min="3591" max="3591" width="8" style="88" customWidth="1"/>
    <col min="3592" max="3592" width="8.5703125" style="88" customWidth="1"/>
    <col min="3593" max="3593" width="0" style="88" hidden="1" customWidth="1"/>
    <col min="3594" max="3594" width="52.140625" style="88" customWidth="1"/>
    <col min="3595" max="3596" width="9.7109375" style="88" customWidth="1"/>
    <col min="3597" max="3597" width="7.140625" style="88" customWidth="1"/>
    <col min="3598" max="3598" width="7" style="88" customWidth="1"/>
    <col min="3599" max="3599" width="7.7109375" style="88" customWidth="1"/>
    <col min="3600" max="3600" width="33" style="88" customWidth="1"/>
    <col min="3601" max="3601" width="4" style="88" customWidth="1"/>
    <col min="3602" max="3838" width="9.140625" style="88"/>
    <col min="3839" max="3839" width="28.7109375" style="88" customWidth="1"/>
    <col min="3840" max="3840" width="34.5703125" style="88" customWidth="1"/>
    <col min="3841" max="3841" width="40.140625" style="88" customWidth="1"/>
    <col min="3842" max="3842" width="46.42578125" style="88" customWidth="1"/>
    <col min="3843" max="3843" width="29.140625" style="88" customWidth="1"/>
    <col min="3844" max="3844" width="27.140625" style="88" customWidth="1"/>
    <col min="3845" max="3845" width="17.28515625" style="88" customWidth="1"/>
    <col min="3846" max="3846" width="8.28515625" style="88" customWidth="1"/>
    <col min="3847" max="3847" width="8" style="88" customWidth="1"/>
    <col min="3848" max="3848" width="8.5703125" style="88" customWidth="1"/>
    <col min="3849" max="3849" width="0" style="88" hidden="1" customWidth="1"/>
    <col min="3850" max="3850" width="52.140625" style="88" customWidth="1"/>
    <col min="3851" max="3852" width="9.7109375" style="88" customWidth="1"/>
    <col min="3853" max="3853" width="7.140625" style="88" customWidth="1"/>
    <col min="3854" max="3854" width="7" style="88" customWidth="1"/>
    <col min="3855" max="3855" width="7.7109375" style="88" customWidth="1"/>
    <col min="3856" max="3856" width="33" style="88" customWidth="1"/>
    <col min="3857" max="3857" width="4" style="88" customWidth="1"/>
    <col min="3858" max="4094" width="9.140625" style="88"/>
    <col min="4095" max="4095" width="28.7109375" style="88" customWidth="1"/>
    <col min="4096" max="4096" width="34.5703125" style="88" customWidth="1"/>
    <col min="4097" max="4097" width="40.140625" style="88" customWidth="1"/>
    <col min="4098" max="4098" width="46.42578125" style="88" customWidth="1"/>
    <col min="4099" max="4099" width="29.140625" style="88" customWidth="1"/>
    <col min="4100" max="4100" width="27.140625" style="88" customWidth="1"/>
    <col min="4101" max="4101" width="17.28515625" style="88" customWidth="1"/>
    <col min="4102" max="4102" width="8.28515625" style="88" customWidth="1"/>
    <col min="4103" max="4103" width="8" style="88" customWidth="1"/>
    <col min="4104" max="4104" width="8.5703125" style="88" customWidth="1"/>
    <col min="4105" max="4105" width="0" style="88" hidden="1" customWidth="1"/>
    <col min="4106" max="4106" width="52.140625" style="88" customWidth="1"/>
    <col min="4107" max="4108" width="9.7109375" style="88" customWidth="1"/>
    <col min="4109" max="4109" width="7.140625" style="88" customWidth="1"/>
    <col min="4110" max="4110" width="7" style="88" customWidth="1"/>
    <col min="4111" max="4111" width="7.7109375" style="88" customWidth="1"/>
    <col min="4112" max="4112" width="33" style="88" customWidth="1"/>
    <col min="4113" max="4113" width="4" style="88" customWidth="1"/>
    <col min="4114" max="4350" width="9.140625" style="88"/>
    <col min="4351" max="4351" width="28.7109375" style="88" customWidth="1"/>
    <col min="4352" max="4352" width="34.5703125" style="88" customWidth="1"/>
    <col min="4353" max="4353" width="40.140625" style="88" customWidth="1"/>
    <col min="4354" max="4354" width="46.42578125" style="88" customWidth="1"/>
    <col min="4355" max="4355" width="29.140625" style="88" customWidth="1"/>
    <col min="4356" max="4356" width="27.140625" style="88" customWidth="1"/>
    <col min="4357" max="4357" width="17.28515625" style="88" customWidth="1"/>
    <col min="4358" max="4358" width="8.28515625" style="88" customWidth="1"/>
    <col min="4359" max="4359" width="8" style="88" customWidth="1"/>
    <col min="4360" max="4360" width="8.5703125" style="88" customWidth="1"/>
    <col min="4361" max="4361" width="0" style="88" hidden="1" customWidth="1"/>
    <col min="4362" max="4362" width="52.140625" style="88" customWidth="1"/>
    <col min="4363" max="4364" width="9.7109375" style="88" customWidth="1"/>
    <col min="4365" max="4365" width="7.140625" style="88" customWidth="1"/>
    <col min="4366" max="4366" width="7" style="88" customWidth="1"/>
    <col min="4367" max="4367" width="7.7109375" style="88" customWidth="1"/>
    <col min="4368" max="4368" width="33" style="88" customWidth="1"/>
    <col min="4369" max="4369" width="4" style="88" customWidth="1"/>
    <col min="4370" max="4606" width="9.140625" style="88"/>
    <col min="4607" max="4607" width="28.7109375" style="88" customWidth="1"/>
    <col min="4608" max="4608" width="34.5703125" style="88" customWidth="1"/>
    <col min="4609" max="4609" width="40.140625" style="88" customWidth="1"/>
    <col min="4610" max="4610" width="46.42578125" style="88" customWidth="1"/>
    <col min="4611" max="4611" width="29.140625" style="88" customWidth="1"/>
    <col min="4612" max="4612" width="27.140625" style="88" customWidth="1"/>
    <col min="4613" max="4613" width="17.28515625" style="88" customWidth="1"/>
    <col min="4614" max="4614" width="8.28515625" style="88" customWidth="1"/>
    <col min="4615" max="4615" width="8" style="88" customWidth="1"/>
    <col min="4616" max="4616" width="8.5703125" style="88" customWidth="1"/>
    <col min="4617" max="4617" width="0" style="88" hidden="1" customWidth="1"/>
    <col min="4618" max="4618" width="52.140625" style="88" customWidth="1"/>
    <col min="4619" max="4620" width="9.7109375" style="88" customWidth="1"/>
    <col min="4621" max="4621" width="7.140625" style="88" customWidth="1"/>
    <col min="4622" max="4622" width="7" style="88" customWidth="1"/>
    <col min="4623" max="4623" width="7.7109375" style="88" customWidth="1"/>
    <col min="4624" max="4624" width="33" style="88" customWidth="1"/>
    <col min="4625" max="4625" width="4" style="88" customWidth="1"/>
    <col min="4626" max="4862" width="9.140625" style="88"/>
    <col min="4863" max="4863" width="28.7109375" style="88" customWidth="1"/>
    <col min="4864" max="4864" width="34.5703125" style="88" customWidth="1"/>
    <col min="4865" max="4865" width="40.140625" style="88" customWidth="1"/>
    <col min="4866" max="4866" width="46.42578125" style="88" customWidth="1"/>
    <col min="4867" max="4867" width="29.140625" style="88" customWidth="1"/>
    <col min="4868" max="4868" width="27.140625" style="88" customWidth="1"/>
    <col min="4869" max="4869" width="17.28515625" style="88" customWidth="1"/>
    <col min="4870" max="4870" width="8.28515625" style="88" customWidth="1"/>
    <col min="4871" max="4871" width="8" style="88" customWidth="1"/>
    <col min="4872" max="4872" width="8.5703125" style="88" customWidth="1"/>
    <col min="4873" max="4873" width="0" style="88" hidden="1" customWidth="1"/>
    <col min="4874" max="4874" width="52.140625" style="88" customWidth="1"/>
    <col min="4875" max="4876" width="9.7109375" style="88" customWidth="1"/>
    <col min="4877" max="4877" width="7.140625" style="88" customWidth="1"/>
    <col min="4878" max="4878" width="7" style="88" customWidth="1"/>
    <col min="4879" max="4879" width="7.7109375" style="88" customWidth="1"/>
    <col min="4880" max="4880" width="33" style="88" customWidth="1"/>
    <col min="4881" max="4881" width="4" style="88" customWidth="1"/>
    <col min="4882" max="5118" width="9.140625" style="88"/>
    <col min="5119" max="5119" width="28.7109375" style="88" customWidth="1"/>
    <col min="5120" max="5120" width="34.5703125" style="88" customWidth="1"/>
    <col min="5121" max="5121" width="40.140625" style="88" customWidth="1"/>
    <col min="5122" max="5122" width="46.42578125" style="88" customWidth="1"/>
    <col min="5123" max="5123" width="29.140625" style="88" customWidth="1"/>
    <col min="5124" max="5124" width="27.140625" style="88" customWidth="1"/>
    <col min="5125" max="5125" width="17.28515625" style="88" customWidth="1"/>
    <col min="5126" max="5126" width="8.28515625" style="88" customWidth="1"/>
    <col min="5127" max="5127" width="8" style="88" customWidth="1"/>
    <col min="5128" max="5128" width="8.5703125" style="88" customWidth="1"/>
    <col min="5129" max="5129" width="0" style="88" hidden="1" customWidth="1"/>
    <col min="5130" max="5130" width="52.140625" style="88" customWidth="1"/>
    <col min="5131" max="5132" width="9.7109375" style="88" customWidth="1"/>
    <col min="5133" max="5133" width="7.140625" style="88" customWidth="1"/>
    <col min="5134" max="5134" width="7" style="88" customWidth="1"/>
    <col min="5135" max="5135" width="7.7109375" style="88" customWidth="1"/>
    <col min="5136" max="5136" width="33" style="88" customWidth="1"/>
    <col min="5137" max="5137" width="4" style="88" customWidth="1"/>
    <col min="5138" max="5374" width="9.140625" style="88"/>
    <col min="5375" max="5375" width="28.7109375" style="88" customWidth="1"/>
    <col min="5376" max="5376" width="34.5703125" style="88" customWidth="1"/>
    <col min="5377" max="5377" width="40.140625" style="88" customWidth="1"/>
    <col min="5378" max="5378" width="46.42578125" style="88" customWidth="1"/>
    <col min="5379" max="5379" width="29.140625" style="88" customWidth="1"/>
    <col min="5380" max="5380" width="27.140625" style="88" customWidth="1"/>
    <col min="5381" max="5381" width="17.28515625" style="88" customWidth="1"/>
    <col min="5382" max="5382" width="8.28515625" style="88" customWidth="1"/>
    <col min="5383" max="5383" width="8" style="88" customWidth="1"/>
    <col min="5384" max="5384" width="8.5703125" style="88" customWidth="1"/>
    <col min="5385" max="5385" width="0" style="88" hidden="1" customWidth="1"/>
    <col min="5386" max="5386" width="52.140625" style="88" customWidth="1"/>
    <col min="5387" max="5388" width="9.7109375" style="88" customWidth="1"/>
    <col min="5389" max="5389" width="7.140625" style="88" customWidth="1"/>
    <col min="5390" max="5390" width="7" style="88" customWidth="1"/>
    <col min="5391" max="5391" width="7.7109375" style="88" customWidth="1"/>
    <col min="5392" max="5392" width="33" style="88" customWidth="1"/>
    <col min="5393" max="5393" width="4" style="88" customWidth="1"/>
    <col min="5394" max="5630" width="9.140625" style="88"/>
    <col min="5631" max="5631" width="28.7109375" style="88" customWidth="1"/>
    <col min="5632" max="5632" width="34.5703125" style="88" customWidth="1"/>
    <col min="5633" max="5633" width="40.140625" style="88" customWidth="1"/>
    <col min="5634" max="5634" width="46.42578125" style="88" customWidth="1"/>
    <col min="5635" max="5635" width="29.140625" style="88" customWidth="1"/>
    <col min="5636" max="5636" width="27.140625" style="88" customWidth="1"/>
    <col min="5637" max="5637" width="17.28515625" style="88" customWidth="1"/>
    <col min="5638" max="5638" width="8.28515625" style="88" customWidth="1"/>
    <col min="5639" max="5639" width="8" style="88" customWidth="1"/>
    <col min="5640" max="5640" width="8.5703125" style="88" customWidth="1"/>
    <col min="5641" max="5641" width="0" style="88" hidden="1" customWidth="1"/>
    <col min="5642" max="5642" width="52.140625" style="88" customWidth="1"/>
    <col min="5643" max="5644" width="9.7109375" style="88" customWidth="1"/>
    <col min="5645" max="5645" width="7.140625" style="88" customWidth="1"/>
    <col min="5646" max="5646" width="7" style="88" customWidth="1"/>
    <col min="5647" max="5647" width="7.7109375" style="88" customWidth="1"/>
    <col min="5648" max="5648" width="33" style="88" customWidth="1"/>
    <col min="5649" max="5649" width="4" style="88" customWidth="1"/>
    <col min="5650" max="5886" width="9.140625" style="88"/>
    <col min="5887" max="5887" width="28.7109375" style="88" customWidth="1"/>
    <col min="5888" max="5888" width="34.5703125" style="88" customWidth="1"/>
    <col min="5889" max="5889" width="40.140625" style="88" customWidth="1"/>
    <col min="5890" max="5890" width="46.42578125" style="88" customWidth="1"/>
    <col min="5891" max="5891" width="29.140625" style="88" customWidth="1"/>
    <col min="5892" max="5892" width="27.140625" style="88" customWidth="1"/>
    <col min="5893" max="5893" width="17.28515625" style="88" customWidth="1"/>
    <col min="5894" max="5894" width="8.28515625" style="88" customWidth="1"/>
    <col min="5895" max="5895" width="8" style="88" customWidth="1"/>
    <col min="5896" max="5896" width="8.5703125" style="88" customWidth="1"/>
    <col min="5897" max="5897" width="0" style="88" hidden="1" customWidth="1"/>
    <col min="5898" max="5898" width="52.140625" style="88" customWidth="1"/>
    <col min="5899" max="5900" width="9.7109375" style="88" customWidth="1"/>
    <col min="5901" max="5901" width="7.140625" style="88" customWidth="1"/>
    <col min="5902" max="5902" width="7" style="88" customWidth="1"/>
    <col min="5903" max="5903" width="7.7109375" style="88" customWidth="1"/>
    <col min="5904" max="5904" width="33" style="88" customWidth="1"/>
    <col min="5905" max="5905" width="4" style="88" customWidth="1"/>
    <col min="5906" max="6142" width="9.140625" style="88"/>
    <col min="6143" max="6143" width="28.7109375" style="88" customWidth="1"/>
    <col min="6144" max="6144" width="34.5703125" style="88" customWidth="1"/>
    <col min="6145" max="6145" width="40.140625" style="88" customWidth="1"/>
    <col min="6146" max="6146" width="46.42578125" style="88" customWidth="1"/>
    <col min="6147" max="6147" width="29.140625" style="88" customWidth="1"/>
    <col min="6148" max="6148" width="27.140625" style="88" customWidth="1"/>
    <col min="6149" max="6149" width="17.28515625" style="88" customWidth="1"/>
    <col min="6150" max="6150" width="8.28515625" style="88" customWidth="1"/>
    <col min="6151" max="6151" width="8" style="88" customWidth="1"/>
    <col min="6152" max="6152" width="8.5703125" style="88" customWidth="1"/>
    <col min="6153" max="6153" width="0" style="88" hidden="1" customWidth="1"/>
    <col min="6154" max="6154" width="52.140625" style="88" customWidth="1"/>
    <col min="6155" max="6156" width="9.7109375" style="88" customWidth="1"/>
    <col min="6157" max="6157" width="7.140625" style="88" customWidth="1"/>
    <col min="6158" max="6158" width="7" style="88" customWidth="1"/>
    <col min="6159" max="6159" width="7.7109375" style="88" customWidth="1"/>
    <col min="6160" max="6160" width="33" style="88" customWidth="1"/>
    <col min="6161" max="6161" width="4" style="88" customWidth="1"/>
    <col min="6162" max="6398" width="9.140625" style="88"/>
    <col min="6399" max="6399" width="28.7109375" style="88" customWidth="1"/>
    <col min="6400" max="6400" width="34.5703125" style="88" customWidth="1"/>
    <col min="6401" max="6401" width="40.140625" style="88" customWidth="1"/>
    <col min="6402" max="6402" width="46.42578125" style="88" customWidth="1"/>
    <col min="6403" max="6403" width="29.140625" style="88" customWidth="1"/>
    <col min="6404" max="6404" width="27.140625" style="88" customWidth="1"/>
    <col min="6405" max="6405" width="17.28515625" style="88" customWidth="1"/>
    <col min="6406" max="6406" width="8.28515625" style="88" customWidth="1"/>
    <col min="6407" max="6407" width="8" style="88" customWidth="1"/>
    <col min="6408" max="6408" width="8.5703125" style="88" customWidth="1"/>
    <col min="6409" max="6409" width="0" style="88" hidden="1" customWidth="1"/>
    <col min="6410" max="6410" width="52.140625" style="88" customWidth="1"/>
    <col min="6411" max="6412" width="9.7109375" style="88" customWidth="1"/>
    <col min="6413" max="6413" width="7.140625" style="88" customWidth="1"/>
    <col min="6414" max="6414" width="7" style="88" customWidth="1"/>
    <col min="6415" max="6415" width="7.7109375" style="88" customWidth="1"/>
    <col min="6416" max="6416" width="33" style="88" customWidth="1"/>
    <col min="6417" max="6417" width="4" style="88" customWidth="1"/>
    <col min="6418" max="6654" width="9.140625" style="88"/>
    <col min="6655" max="6655" width="28.7109375" style="88" customWidth="1"/>
    <col min="6656" max="6656" width="34.5703125" style="88" customWidth="1"/>
    <col min="6657" max="6657" width="40.140625" style="88" customWidth="1"/>
    <col min="6658" max="6658" width="46.42578125" style="88" customWidth="1"/>
    <col min="6659" max="6659" width="29.140625" style="88" customWidth="1"/>
    <col min="6660" max="6660" width="27.140625" style="88" customWidth="1"/>
    <col min="6661" max="6661" width="17.28515625" style="88" customWidth="1"/>
    <col min="6662" max="6662" width="8.28515625" style="88" customWidth="1"/>
    <col min="6663" max="6663" width="8" style="88" customWidth="1"/>
    <col min="6664" max="6664" width="8.5703125" style="88" customWidth="1"/>
    <col min="6665" max="6665" width="0" style="88" hidden="1" customWidth="1"/>
    <col min="6666" max="6666" width="52.140625" style="88" customWidth="1"/>
    <col min="6667" max="6668" width="9.7109375" style="88" customWidth="1"/>
    <col min="6669" max="6669" width="7.140625" style="88" customWidth="1"/>
    <col min="6670" max="6670" width="7" style="88" customWidth="1"/>
    <col min="6671" max="6671" width="7.7109375" style="88" customWidth="1"/>
    <col min="6672" max="6672" width="33" style="88" customWidth="1"/>
    <col min="6673" max="6673" width="4" style="88" customWidth="1"/>
    <col min="6674" max="6910" width="9.140625" style="88"/>
    <col min="6911" max="6911" width="28.7109375" style="88" customWidth="1"/>
    <col min="6912" max="6912" width="34.5703125" style="88" customWidth="1"/>
    <col min="6913" max="6913" width="40.140625" style="88" customWidth="1"/>
    <col min="6914" max="6914" width="46.42578125" style="88" customWidth="1"/>
    <col min="6915" max="6915" width="29.140625" style="88" customWidth="1"/>
    <col min="6916" max="6916" width="27.140625" style="88" customWidth="1"/>
    <col min="6917" max="6917" width="17.28515625" style="88" customWidth="1"/>
    <col min="6918" max="6918" width="8.28515625" style="88" customWidth="1"/>
    <col min="6919" max="6919" width="8" style="88" customWidth="1"/>
    <col min="6920" max="6920" width="8.5703125" style="88" customWidth="1"/>
    <col min="6921" max="6921" width="0" style="88" hidden="1" customWidth="1"/>
    <col min="6922" max="6922" width="52.140625" style="88" customWidth="1"/>
    <col min="6923" max="6924" width="9.7109375" style="88" customWidth="1"/>
    <col min="6925" max="6925" width="7.140625" style="88" customWidth="1"/>
    <col min="6926" max="6926" width="7" style="88" customWidth="1"/>
    <col min="6927" max="6927" width="7.7109375" style="88" customWidth="1"/>
    <col min="6928" max="6928" width="33" style="88" customWidth="1"/>
    <col min="6929" max="6929" width="4" style="88" customWidth="1"/>
    <col min="6930" max="7166" width="9.140625" style="88"/>
    <col min="7167" max="7167" width="28.7109375" style="88" customWidth="1"/>
    <col min="7168" max="7168" width="34.5703125" style="88" customWidth="1"/>
    <col min="7169" max="7169" width="40.140625" style="88" customWidth="1"/>
    <col min="7170" max="7170" width="46.42578125" style="88" customWidth="1"/>
    <col min="7171" max="7171" width="29.140625" style="88" customWidth="1"/>
    <col min="7172" max="7172" width="27.140625" style="88" customWidth="1"/>
    <col min="7173" max="7173" width="17.28515625" style="88" customWidth="1"/>
    <col min="7174" max="7174" width="8.28515625" style="88" customWidth="1"/>
    <col min="7175" max="7175" width="8" style="88" customWidth="1"/>
    <col min="7176" max="7176" width="8.5703125" style="88" customWidth="1"/>
    <col min="7177" max="7177" width="0" style="88" hidden="1" customWidth="1"/>
    <col min="7178" max="7178" width="52.140625" style="88" customWidth="1"/>
    <col min="7179" max="7180" width="9.7109375" style="88" customWidth="1"/>
    <col min="7181" max="7181" width="7.140625" style="88" customWidth="1"/>
    <col min="7182" max="7182" width="7" style="88" customWidth="1"/>
    <col min="7183" max="7183" width="7.7109375" style="88" customWidth="1"/>
    <col min="7184" max="7184" width="33" style="88" customWidth="1"/>
    <col min="7185" max="7185" width="4" style="88" customWidth="1"/>
    <col min="7186" max="7422" width="9.140625" style="88"/>
    <col min="7423" max="7423" width="28.7109375" style="88" customWidth="1"/>
    <col min="7424" max="7424" width="34.5703125" style="88" customWidth="1"/>
    <col min="7425" max="7425" width="40.140625" style="88" customWidth="1"/>
    <col min="7426" max="7426" width="46.42578125" style="88" customWidth="1"/>
    <col min="7427" max="7427" width="29.140625" style="88" customWidth="1"/>
    <col min="7428" max="7428" width="27.140625" style="88" customWidth="1"/>
    <col min="7429" max="7429" width="17.28515625" style="88" customWidth="1"/>
    <col min="7430" max="7430" width="8.28515625" style="88" customWidth="1"/>
    <col min="7431" max="7431" width="8" style="88" customWidth="1"/>
    <col min="7432" max="7432" width="8.5703125" style="88" customWidth="1"/>
    <col min="7433" max="7433" width="0" style="88" hidden="1" customWidth="1"/>
    <col min="7434" max="7434" width="52.140625" style="88" customWidth="1"/>
    <col min="7435" max="7436" width="9.7109375" style="88" customWidth="1"/>
    <col min="7437" max="7437" width="7.140625" style="88" customWidth="1"/>
    <col min="7438" max="7438" width="7" style="88" customWidth="1"/>
    <col min="7439" max="7439" width="7.7109375" style="88" customWidth="1"/>
    <col min="7440" max="7440" width="33" style="88" customWidth="1"/>
    <col min="7441" max="7441" width="4" style="88" customWidth="1"/>
    <col min="7442" max="7678" width="9.140625" style="88"/>
    <col min="7679" max="7679" width="28.7109375" style="88" customWidth="1"/>
    <col min="7680" max="7680" width="34.5703125" style="88" customWidth="1"/>
    <col min="7681" max="7681" width="40.140625" style="88" customWidth="1"/>
    <col min="7682" max="7682" width="46.42578125" style="88" customWidth="1"/>
    <col min="7683" max="7683" width="29.140625" style="88" customWidth="1"/>
    <col min="7684" max="7684" width="27.140625" style="88" customWidth="1"/>
    <col min="7685" max="7685" width="17.28515625" style="88" customWidth="1"/>
    <col min="7686" max="7686" width="8.28515625" style="88" customWidth="1"/>
    <col min="7687" max="7687" width="8" style="88" customWidth="1"/>
    <col min="7688" max="7688" width="8.5703125" style="88" customWidth="1"/>
    <col min="7689" max="7689" width="0" style="88" hidden="1" customWidth="1"/>
    <col min="7690" max="7690" width="52.140625" style="88" customWidth="1"/>
    <col min="7691" max="7692" width="9.7109375" style="88" customWidth="1"/>
    <col min="7693" max="7693" width="7.140625" style="88" customWidth="1"/>
    <col min="7694" max="7694" width="7" style="88" customWidth="1"/>
    <col min="7695" max="7695" width="7.7109375" style="88" customWidth="1"/>
    <col min="7696" max="7696" width="33" style="88" customWidth="1"/>
    <col min="7697" max="7697" width="4" style="88" customWidth="1"/>
    <col min="7698" max="7934" width="9.140625" style="88"/>
    <col min="7935" max="7935" width="28.7109375" style="88" customWidth="1"/>
    <col min="7936" max="7936" width="34.5703125" style="88" customWidth="1"/>
    <col min="7937" max="7937" width="40.140625" style="88" customWidth="1"/>
    <col min="7938" max="7938" width="46.42578125" style="88" customWidth="1"/>
    <col min="7939" max="7939" width="29.140625" style="88" customWidth="1"/>
    <col min="7940" max="7940" width="27.140625" style="88" customWidth="1"/>
    <col min="7941" max="7941" width="17.28515625" style="88" customWidth="1"/>
    <col min="7942" max="7942" width="8.28515625" style="88" customWidth="1"/>
    <col min="7943" max="7943" width="8" style="88" customWidth="1"/>
    <col min="7944" max="7944" width="8.5703125" style="88" customWidth="1"/>
    <col min="7945" max="7945" width="0" style="88" hidden="1" customWidth="1"/>
    <col min="7946" max="7946" width="52.140625" style="88" customWidth="1"/>
    <col min="7947" max="7948" width="9.7109375" style="88" customWidth="1"/>
    <col min="7949" max="7949" width="7.140625" style="88" customWidth="1"/>
    <col min="7950" max="7950" width="7" style="88" customWidth="1"/>
    <col min="7951" max="7951" width="7.7109375" style="88" customWidth="1"/>
    <col min="7952" max="7952" width="33" style="88" customWidth="1"/>
    <col min="7953" max="7953" width="4" style="88" customWidth="1"/>
    <col min="7954" max="8190" width="9.140625" style="88"/>
    <col min="8191" max="8191" width="28.7109375" style="88" customWidth="1"/>
    <col min="8192" max="8192" width="34.5703125" style="88" customWidth="1"/>
    <col min="8193" max="8193" width="40.140625" style="88" customWidth="1"/>
    <col min="8194" max="8194" width="46.42578125" style="88" customWidth="1"/>
    <col min="8195" max="8195" width="29.140625" style="88" customWidth="1"/>
    <col min="8196" max="8196" width="27.140625" style="88" customWidth="1"/>
    <col min="8197" max="8197" width="17.28515625" style="88" customWidth="1"/>
    <col min="8198" max="8198" width="8.28515625" style="88" customWidth="1"/>
    <col min="8199" max="8199" width="8" style="88" customWidth="1"/>
    <col min="8200" max="8200" width="8.5703125" style="88" customWidth="1"/>
    <col min="8201" max="8201" width="0" style="88" hidden="1" customWidth="1"/>
    <col min="8202" max="8202" width="52.140625" style="88" customWidth="1"/>
    <col min="8203" max="8204" width="9.7109375" style="88" customWidth="1"/>
    <col min="8205" max="8205" width="7.140625" style="88" customWidth="1"/>
    <col min="8206" max="8206" width="7" style="88" customWidth="1"/>
    <col min="8207" max="8207" width="7.7109375" style="88" customWidth="1"/>
    <col min="8208" max="8208" width="33" style="88" customWidth="1"/>
    <col min="8209" max="8209" width="4" style="88" customWidth="1"/>
    <col min="8210" max="8446" width="9.140625" style="88"/>
    <col min="8447" max="8447" width="28.7109375" style="88" customWidth="1"/>
    <col min="8448" max="8448" width="34.5703125" style="88" customWidth="1"/>
    <col min="8449" max="8449" width="40.140625" style="88" customWidth="1"/>
    <col min="8450" max="8450" width="46.42578125" style="88" customWidth="1"/>
    <col min="8451" max="8451" width="29.140625" style="88" customWidth="1"/>
    <col min="8452" max="8452" width="27.140625" style="88" customWidth="1"/>
    <col min="8453" max="8453" width="17.28515625" style="88" customWidth="1"/>
    <col min="8454" max="8454" width="8.28515625" style="88" customWidth="1"/>
    <col min="8455" max="8455" width="8" style="88" customWidth="1"/>
    <col min="8456" max="8456" width="8.5703125" style="88" customWidth="1"/>
    <col min="8457" max="8457" width="0" style="88" hidden="1" customWidth="1"/>
    <col min="8458" max="8458" width="52.140625" style="88" customWidth="1"/>
    <col min="8459" max="8460" width="9.7109375" style="88" customWidth="1"/>
    <col min="8461" max="8461" width="7.140625" style="88" customWidth="1"/>
    <col min="8462" max="8462" width="7" style="88" customWidth="1"/>
    <col min="8463" max="8463" width="7.7109375" style="88" customWidth="1"/>
    <col min="8464" max="8464" width="33" style="88" customWidth="1"/>
    <col min="8465" max="8465" width="4" style="88" customWidth="1"/>
    <col min="8466" max="8702" width="9.140625" style="88"/>
    <col min="8703" max="8703" width="28.7109375" style="88" customWidth="1"/>
    <col min="8704" max="8704" width="34.5703125" style="88" customWidth="1"/>
    <col min="8705" max="8705" width="40.140625" style="88" customWidth="1"/>
    <col min="8706" max="8706" width="46.42578125" style="88" customWidth="1"/>
    <col min="8707" max="8707" width="29.140625" style="88" customWidth="1"/>
    <col min="8708" max="8708" width="27.140625" style="88" customWidth="1"/>
    <col min="8709" max="8709" width="17.28515625" style="88" customWidth="1"/>
    <col min="8710" max="8710" width="8.28515625" style="88" customWidth="1"/>
    <col min="8711" max="8711" width="8" style="88" customWidth="1"/>
    <col min="8712" max="8712" width="8.5703125" style="88" customWidth="1"/>
    <col min="8713" max="8713" width="0" style="88" hidden="1" customWidth="1"/>
    <col min="8714" max="8714" width="52.140625" style="88" customWidth="1"/>
    <col min="8715" max="8716" width="9.7109375" style="88" customWidth="1"/>
    <col min="8717" max="8717" width="7.140625" style="88" customWidth="1"/>
    <col min="8718" max="8718" width="7" style="88" customWidth="1"/>
    <col min="8719" max="8719" width="7.7109375" style="88" customWidth="1"/>
    <col min="8720" max="8720" width="33" style="88" customWidth="1"/>
    <col min="8721" max="8721" width="4" style="88" customWidth="1"/>
    <col min="8722" max="8958" width="9.140625" style="88"/>
    <col min="8959" max="8959" width="28.7109375" style="88" customWidth="1"/>
    <col min="8960" max="8960" width="34.5703125" style="88" customWidth="1"/>
    <col min="8961" max="8961" width="40.140625" style="88" customWidth="1"/>
    <col min="8962" max="8962" width="46.42578125" style="88" customWidth="1"/>
    <col min="8963" max="8963" width="29.140625" style="88" customWidth="1"/>
    <col min="8964" max="8964" width="27.140625" style="88" customWidth="1"/>
    <col min="8965" max="8965" width="17.28515625" style="88" customWidth="1"/>
    <col min="8966" max="8966" width="8.28515625" style="88" customWidth="1"/>
    <col min="8967" max="8967" width="8" style="88" customWidth="1"/>
    <col min="8968" max="8968" width="8.5703125" style="88" customWidth="1"/>
    <col min="8969" max="8969" width="0" style="88" hidden="1" customWidth="1"/>
    <col min="8970" max="8970" width="52.140625" style="88" customWidth="1"/>
    <col min="8971" max="8972" width="9.7109375" style="88" customWidth="1"/>
    <col min="8973" max="8973" width="7.140625" style="88" customWidth="1"/>
    <col min="8974" max="8974" width="7" style="88" customWidth="1"/>
    <col min="8975" max="8975" width="7.7109375" style="88" customWidth="1"/>
    <col min="8976" max="8976" width="33" style="88" customWidth="1"/>
    <col min="8977" max="8977" width="4" style="88" customWidth="1"/>
    <col min="8978" max="9214" width="9.140625" style="88"/>
    <col min="9215" max="9215" width="28.7109375" style="88" customWidth="1"/>
    <col min="9216" max="9216" width="34.5703125" style="88" customWidth="1"/>
    <col min="9217" max="9217" width="40.140625" style="88" customWidth="1"/>
    <col min="9218" max="9218" width="46.42578125" style="88" customWidth="1"/>
    <col min="9219" max="9219" width="29.140625" style="88" customWidth="1"/>
    <col min="9220" max="9220" width="27.140625" style="88" customWidth="1"/>
    <col min="9221" max="9221" width="17.28515625" style="88" customWidth="1"/>
    <col min="9222" max="9222" width="8.28515625" style="88" customWidth="1"/>
    <col min="9223" max="9223" width="8" style="88" customWidth="1"/>
    <col min="9224" max="9224" width="8.5703125" style="88" customWidth="1"/>
    <col min="9225" max="9225" width="0" style="88" hidden="1" customWidth="1"/>
    <col min="9226" max="9226" width="52.140625" style="88" customWidth="1"/>
    <col min="9227" max="9228" width="9.7109375" style="88" customWidth="1"/>
    <col min="9229" max="9229" width="7.140625" style="88" customWidth="1"/>
    <col min="9230" max="9230" width="7" style="88" customWidth="1"/>
    <col min="9231" max="9231" width="7.7109375" style="88" customWidth="1"/>
    <col min="9232" max="9232" width="33" style="88" customWidth="1"/>
    <col min="9233" max="9233" width="4" style="88" customWidth="1"/>
    <col min="9234" max="9470" width="9.140625" style="88"/>
    <col min="9471" max="9471" width="28.7109375" style="88" customWidth="1"/>
    <col min="9472" max="9472" width="34.5703125" style="88" customWidth="1"/>
    <col min="9473" max="9473" width="40.140625" style="88" customWidth="1"/>
    <col min="9474" max="9474" width="46.42578125" style="88" customWidth="1"/>
    <col min="9475" max="9475" width="29.140625" style="88" customWidth="1"/>
    <col min="9476" max="9476" width="27.140625" style="88" customWidth="1"/>
    <col min="9477" max="9477" width="17.28515625" style="88" customWidth="1"/>
    <col min="9478" max="9478" width="8.28515625" style="88" customWidth="1"/>
    <col min="9479" max="9479" width="8" style="88" customWidth="1"/>
    <col min="9480" max="9480" width="8.5703125" style="88" customWidth="1"/>
    <col min="9481" max="9481" width="0" style="88" hidden="1" customWidth="1"/>
    <col min="9482" max="9482" width="52.140625" style="88" customWidth="1"/>
    <col min="9483" max="9484" width="9.7109375" style="88" customWidth="1"/>
    <col min="9485" max="9485" width="7.140625" style="88" customWidth="1"/>
    <col min="9486" max="9486" width="7" style="88" customWidth="1"/>
    <col min="9487" max="9487" width="7.7109375" style="88" customWidth="1"/>
    <col min="9488" max="9488" width="33" style="88" customWidth="1"/>
    <col min="9489" max="9489" width="4" style="88" customWidth="1"/>
    <col min="9490" max="9726" width="9.140625" style="88"/>
    <col min="9727" max="9727" width="28.7109375" style="88" customWidth="1"/>
    <col min="9728" max="9728" width="34.5703125" style="88" customWidth="1"/>
    <col min="9729" max="9729" width="40.140625" style="88" customWidth="1"/>
    <col min="9730" max="9730" width="46.42578125" style="88" customWidth="1"/>
    <col min="9731" max="9731" width="29.140625" style="88" customWidth="1"/>
    <col min="9732" max="9732" width="27.140625" style="88" customWidth="1"/>
    <col min="9733" max="9733" width="17.28515625" style="88" customWidth="1"/>
    <col min="9734" max="9734" width="8.28515625" style="88" customWidth="1"/>
    <col min="9735" max="9735" width="8" style="88" customWidth="1"/>
    <col min="9736" max="9736" width="8.5703125" style="88" customWidth="1"/>
    <col min="9737" max="9737" width="0" style="88" hidden="1" customWidth="1"/>
    <col min="9738" max="9738" width="52.140625" style="88" customWidth="1"/>
    <col min="9739" max="9740" width="9.7109375" style="88" customWidth="1"/>
    <col min="9741" max="9741" width="7.140625" style="88" customWidth="1"/>
    <col min="9742" max="9742" width="7" style="88" customWidth="1"/>
    <col min="9743" max="9743" width="7.7109375" style="88" customWidth="1"/>
    <col min="9744" max="9744" width="33" style="88" customWidth="1"/>
    <col min="9745" max="9745" width="4" style="88" customWidth="1"/>
    <col min="9746" max="9982" width="9.140625" style="88"/>
    <col min="9983" max="9983" width="28.7109375" style="88" customWidth="1"/>
    <col min="9984" max="9984" width="34.5703125" style="88" customWidth="1"/>
    <col min="9985" max="9985" width="40.140625" style="88" customWidth="1"/>
    <col min="9986" max="9986" width="46.42578125" style="88" customWidth="1"/>
    <col min="9987" max="9987" width="29.140625" style="88" customWidth="1"/>
    <col min="9988" max="9988" width="27.140625" style="88" customWidth="1"/>
    <col min="9989" max="9989" width="17.28515625" style="88" customWidth="1"/>
    <col min="9990" max="9990" width="8.28515625" style="88" customWidth="1"/>
    <col min="9991" max="9991" width="8" style="88" customWidth="1"/>
    <col min="9992" max="9992" width="8.5703125" style="88" customWidth="1"/>
    <col min="9993" max="9993" width="0" style="88" hidden="1" customWidth="1"/>
    <col min="9994" max="9994" width="52.140625" style="88" customWidth="1"/>
    <col min="9995" max="9996" width="9.7109375" style="88" customWidth="1"/>
    <col min="9997" max="9997" width="7.140625" style="88" customWidth="1"/>
    <col min="9998" max="9998" width="7" style="88" customWidth="1"/>
    <col min="9999" max="9999" width="7.7109375" style="88" customWidth="1"/>
    <col min="10000" max="10000" width="33" style="88" customWidth="1"/>
    <col min="10001" max="10001" width="4" style="88" customWidth="1"/>
    <col min="10002" max="10238" width="9.140625" style="88"/>
    <col min="10239" max="10239" width="28.7109375" style="88" customWidth="1"/>
    <col min="10240" max="10240" width="34.5703125" style="88" customWidth="1"/>
    <col min="10241" max="10241" width="40.140625" style="88" customWidth="1"/>
    <col min="10242" max="10242" width="46.42578125" style="88" customWidth="1"/>
    <col min="10243" max="10243" width="29.140625" style="88" customWidth="1"/>
    <col min="10244" max="10244" width="27.140625" style="88" customWidth="1"/>
    <col min="10245" max="10245" width="17.28515625" style="88" customWidth="1"/>
    <col min="10246" max="10246" width="8.28515625" style="88" customWidth="1"/>
    <col min="10247" max="10247" width="8" style="88" customWidth="1"/>
    <col min="10248" max="10248" width="8.5703125" style="88" customWidth="1"/>
    <col min="10249" max="10249" width="0" style="88" hidden="1" customWidth="1"/>
    <col min="10250" max="10250" width="52.140625" style="88" customWidth="1"/>
    <col min="10251" max="10252" width="9.7109375" style="88" customWidth="1"/>
    <col min="10253" max="10253" width="7.140625" style="88" customWidth="1"/>
    <col min="10254" max="10254" width="7" style="88" customWidth="1"/>
    <col min="10255" max="10255" width="7.7109375" style="88" customWidth="1"/>
    <col min="10256" max="10256" width="33" style="88" customWidth="1"/>
    <col min="10257" max="10257" width="4" style="88" customWidth="1"/>
    <col min="10258" max="10494" width="9.140625" style="88"/>
    <col min="10495" max="10495" width="28.7109375" style="88" customWidth="1"/>
    <col min="10496" max="10496" width="34.5703125" style="88" customWidth="1"/>
    <col min="10497" max="10497" width="40.140625" style="88" customWidth="1"/>
    <col min="10498" max="10498" width="46.42578125" style="88" customWidth="1"/>
    <col min="10499" max="10499" width="29.140625" style="88" customWidth="1"/>
    <col min="10500" max="10500" width="27.140625" style="88" customWidth="1"/>
    <col min="10501" max="10501" width="17.28515625" style="88" customWidth="1"/>
    <col min="10502" max="10502" width="8.28515625" style="88" customWidth="1"/>
    <col min="10503" max="10503" width="8" style="88" customWidth="1"/>
    <col min="10504" max="10504" width="8.5703125" style="88" customWidth="1"/>
    <col min="10505" max="10505" width="0" style="88" hidden="1" customWidth="1"/>
    <col min="10506" max="10506" width="52.140625" style="88" customWidth="1"/>
    <col min="10507" max="10508" width="9.7109375" style="88" customWidth="1"/>
    <col min="10509" max="10509" width="7.140625" style="88" customWidth="1"/>
    <col min="10510" max="10510" width="7" style="88" customWidth="1"/>
    <col min="10511" max="10511" width="7.7109375" style="88" customWidth="1"/>
    <col min="10512" max="10512" width="33" style="88" customWidth="1"/>
    <col min="10513" max="10513" width="4" style="88" customWidth="1"/>
    <col min="10514" max="10750" width="9.140625" style="88"/>
    <col min="10751" max="10751" width="28.7109375" style="88" customWidth="1"/>
    <col min="10752" max="10752" width="34.5703125" style="88" customWidth="1"/>
    <col min="10753" max="10753" width="40.140625" style="88" customWidth="1"/>
    <col min="10754" max="10754" width="46.42578125" style="88" customWidth="1"/>
    <col min="10755" max="10755" width="29.140625" style="88" customWidth="1"/>
    <col min="10756" max="10756" width="27.140625" style="88" customWidth="1"/>
    <col min="10757" max="10757" width="17.28515625" style="88" customWidth="1"/>
    <col min="10758" max="10758" width="8.28515625" style="88" customWidth="1"/>
    <col min="10759" max="10759" width="8" style="88" customWidth="1"/>
    <col min="10760" max="10760" width="8.5703125" style="88" customWidth="1"/>
    <col min="10761" max="10761" width="0" style="88" hidden="1" customWidth="1"/>
    <col min="10762" max="10762" width="52.140625" style="88" customWidth="1"/>
    <col min="10763" max="10764" width="9.7109375" style="88" customWidth="1"/>
    <col min="10765" max="10765" width="7.140625" style="88" customWidth="1"/>
    <col min="10766" max="10766" width="7" style="88" customWidth="1"/>
    <col min="10767" max="10767" width="7.7109375" style="88" customWidth="1"/>
    <col min="10768" max="10768" width="33" style="88" customWidth="1"/>
    <col min="10769" max="10769" width="4" style="88" customWidth="1"/>
    <col min="10770" max="11006" width="9.140625" style="88"/>
    <col min="11007" max="11007" width="28.7109375" style="88" customWidth="1"/>
    <col min="11008" max="11008" width="34.5703125" style="88" customWidth="1"/>
    <col min="11009" max="11009" width="40.140625" style="88" customWidth="1"/>
    <col min="11010" max="11010" width="46.42578125" style="88" customWidth="1"/>
    <col min="11011" max="11011" width="29.140625" style="88" customWidth="1"/>
    <col min="11012" max="11012" width="27.140625" style="88" customWidth="1"/>
    <col min="11013" max="11013" width="17.28515625" style="88" customWidth="1"/>
    <col min="11014" max="11014" width="8.28515625" style="88" customWidth="1"/>
    <col min="11015" max="11015" width="8" style="88" customWidth="1"/>
    <col min="11016" max="11016" width="8.5703125" style="88" customWidth="1"/>
    <col min="11017" max="11017" width="0" style="88" hidden="1" customWidth="1"/>
    <col min="11018" max="11018" width="52.140625" style="88" customWidth="1"/>
    <col min="11019" max="11020" width="9.7109375" style="88" customWidth="1"/>
    <col min="11021" max="11021" width="7.140625" style="88" customWidth="1"/>
    <col min="11022" max="11022" width="7" style="88" customWidth="1"/>
    <col min="11023" max="11023" width="7.7109375" style="88" customWidth="1"/>
    <col min="11024" max="11024" width="33" style="88" customWidth="1"/>
    <col min="11025" max="11025" width="4" style="88" customWidth="1"/>
    <col min="11026" max="11262" width="9.140625" style="88"/>
    <col min="11263" max="11263" width="28.7109375" style="88" customWidth="1"/>
    <col min="11264" max="11264" width="34.5703125" style="88" customWidth="1"/>
    <col min="11265" max="11265" width="40.140625" style="88" customWidth="1"/>
    <col min="11266" max="11266" width="46.42578125" style="88" customWidth="1"/>
    <col min="11267" max="11267" width="29.140625" style="88" customWidth="1"/>
    <col min="11268" max="11268" width="27.140625" style="88" customWidth="1"/>
    <col min="11269" max="11269" width="17.28515625" style="88" customWidth="1"/>
    <col min="11270" max="11270" width="8.28515625" style="88" customWidth="1"/>
    <col min="11271" max="11271" width="8" style="88" customWidth="1"/>
    <col min="11272" max="11272" width="8.5703125" style="88" customWidth="1"/>
    <col min="11273" max="11273" width="0" style="88" hidden="1" customWidth="1"/>
    <col min="11274" max="11274" width="52.140625" style="88" customWidth="1"/>
    <col min="11275" max="11276" width="9.7109375" style="88" customWidth="1"/>
    <col min="11277" max="11277" width="7.140625" style="88" customWidth="1"/>
    <col min="11278" max="11278" width="7" style="88" customWidth="1"/>
    <col min="11279" max="11279" width="7.7109375" style="88" customWidth="1"/>
    <col min="11280" max="11280" width="33" style="88" customWidth="1"/>
    <col min="11281" max="11281" width="4" style="88" customWidth="1"/>
    <col min="11282" max="11518" width="9.140625" style="88"/>
    <col min="11519" max="11519" width="28.7109375" style="88" customWidth="1"/>
    <col min="11520" max="11520" width="34.5703125" style="88" customWidth="1"/>
    <col min="11521" max="11521" width="40.140625" style="88" customWidth="1"/>
    <col min="11522" max="11522" width="46.42578125" style="88" customWidth="1"/>
    <col min="11523" max="11523" width="29.140625" style="88" customWidth="1"/>
    <col min="11524" max="11524" width="27.140625" style="88" customWidth="1"/>
    <col min="11525" max="11525" width="17.28515625" style="88" customWidth="1"/>
    <col min="11526" max="11526" width="8.28515625" style="88" customWidth="1"/>
    <col min="11527" max="11527" width="8" style="88" customWidth="1"/>
    <col min="11528" max="11528" width="8.5703125" style="88" customWidth="1"/>
    <col min="11529" max="11529" width="0" style="88" hidden="1" customWidth="1"/>
    <col min="11530" max="11530" width="52.140625" style="88" customWidth="1"/>
    <col min="11531" max="11532" width="9.7109375" style="88" customWidth="1"/>
    <col min="11533" max="11533" width="7.140625" style="88" customWidth="1"/>
    <col min="11534" max="11534" width="7" style="88" customWidth="1"/>
    <col min="11535" max="11535" width="7.7109375" style="88" customWidth="1"/>
    <col min="11536" max="11536" width="33" style="88" customWidth="1"/>
    <col min="11537" max="11537" width="4" style="88" customWidth="1"/>
    <col min="11538" max="11774" width="9.140625" style="88"/>
    <col min="11775" max="11775" width="28.7109375" style="88" customWidth="1"/>
    <col min="11776" max="11776" width="34.5703125" style="88" customWidth="1"/>
    <col min="11777" max="11777" width="40.140625" style="88" customWidth="1"/>
    <col min="11778" max="11778" width="46.42578125" style="88" customWidth="1"/>
    <col min="11779" max="11779" width="29.140625" style="88" customWidth="1"/>
    <col min="11780" max="11780" width="27.140625" style="88" customWidth="1"/>
    <col min="11781" max="11781" width="17.28515625" style="88" customWidth="1"/>
    <col min="11782" max="11782" width="8.28515625" style="88" customWidth="1"/>
    <col min="11783" max="11783" width="8" style="88" customWidth="1"/>
    <col min="11784" max="11784" width="8.5703125" style="88" customWidth="1"/>
    <col min="11785" max="11785" width="0" style="88" hidden="1" customWidth="1"/>
    <col min="11786" max="11786" width="52.140625" style="88" customWidth="1"/>
    <col min="11787" max="11788" width="9.7109375" style="88" customWidth="1"/>
    <col min="11789" max="11789" width="7.140625" style="88" customWidth="1"/>
    <col min="11790" max="11790" width="7" style="88" customWidth="1"/>
    <col min="11791" max="11791" width="7.7109375" style="88" customWidth="1"/>
    <col min="11792" max="11792" width="33" style="88" customWidth="1"/>
    <col min="11793" max="11793" width="4" style="88" customWidth="1"/>
    <col min="11794" max="12030" width="9.140625" style="88"/>
    <col min="12031" max="12031" width="28.7109375" style="88" customWidth="1"/>
    <col min="12032" max="12032" width="34.5703125" style="88" customWidth="1"/>
    <col min="12033" max="12033" width="40.140625" style="88" customWidth="1"/>
    <col min="12034" max="12034" width="46.42578125" style="88" customWidth="1"/>
    <col min="12035" max="12035" width="29.140625" style="88" customWidth="1"/>
    <col min="12036" max="12036" width="27.140625" style="88" customWidth="1"/>
    <col min="12037" max="12037" width="17.28515625" style="88" customWidth="1"/>
    <col min="12038" max="12038" width="8.28515625" style="88" customWidth="1"/>
    <col min="12039" max="12039" width="8" style="88" customWidth="1"/>
    <col min="12040" max="12040" width="8.5703125" style="88" customWidth="1"/>
    <col min="12041" max="12041" width="0" style="88" hidden="1" customWidth="1"/>
    <col min="12042" max="12042" width="52.140625" style="88" customWidth="1"/>
    <col min="12043" max="12044" width="9.7109375" style="88" customWidth="1"/>
    <col min="12045" max="12045" width="7.140625" style="88" customWidth="1"/>
    <col min="12046" max="12046" width="7" style="88" customWidth="1"/>
    <col min="12047" max="12047" width="7.7109375" style="88" customWidth="1"/>
    <col min="12048" max="12048" width="33" style="88" customWidth="1"/>
    <col min="12049" max="12049" width="4" style="88" customWidth="1"/>
    <col min="12050" max="12286" width="9.140625" style="88"/>
    <col min="12287" max="12287" width="28.7109375" style="88" customWidth="1"/>
    <col min="12288" max="12288" width="34.5703125" style="88" customWidth="1"/>
    <col min="12289" max="12289" width="40.140625" style="88" customWidth="1"/>
    <col min="12290" max="12290" width="46.42578125" style="88" customWidth="1"/>
    <col min="12291" max="12291" width="29.140625" style="88" customWidth="1"/>
    <col min="12292" max="12292" width="27.140625" style="88" customWidth="1"/>
    <col min="12293" max="12293" width="17.28515625" style="88" customWidth="1"/>
    <col min="12294" max="12294" width="8.28515625" style="88" customWidth="1"/>
    <col min="12295" max="12295" width="8" style="88" customWidth="1"/>
    <col min="12296" max="12296" width="8.5703125" style="88" customWidth="1"/>
    <col min="12297" max="12297" width="0" style="88" hidden="1" customWidth="1"/>
    <col min="12298" max="12298" width="52.140625" style="88" customWidth="1"/>
    <col min="12299" max="12300" width="9.7109375" style="88" customWidth="1"/>
    <col min="12301" max="12301" width="7.140625" style="88" customWidth="1"/>
    <col min="12302" max="12302" width="7" style="88" customWidth="1"/>
    <col min="12303" max="12303" width="7.7109375" style="88" customWidth="1"/>
    <col min="12304" max="12304" width="33" style="88" customWidth="1"/>
    <col min="12305" max="12305" width="4" style="88" customWidth="1"/>
    <col min="12306" max="12542" width="9.140625" style="88"/>
    <col min="12543" max="12543" width="28.7109375" style="88" customWidth="1"/>
    <col min="12544" max="12544" width="34.5703125" style="88" customWidth="1"/>
    <col min="12545" max="12545" width="40.140625" style="88" customWidth="1"/>
    <col min="12546" max="12546" width="46.42578125" style="88" customWidth="1"/>
    <col min="12547" max="12547" width="29.140625" style="88" customWidth="1"/>
    <col min="12548" max="12548" width="27.140625" style="88" customWidth="1"/>
    <col min="12549" max="12549" width="17.28515625" style="88" customWidth="1"/>
    <col min="12550" max="12550" width="8.28515625" style="88" customWidth="1"/>
    <col min="12551" max="12551" width="8" style="88" customWidth="1"/>
    <col min="12552" max="12552" width="8.5703125" style="88" customWidth="1"/>
    <col min="12553" max="12553" width="0" style="88" hidden="1" customWidth="1"/>
    <col min="12554" max="12554" width="52.140625" style="88" customWidth="1"/>
    <col min="12555" max="12556" width="9.7109375" style="88" customWidth="1"/>
    <col min="12557" max="12557" width="7.140625" style="88" customWidth="1"/>
    <col min="12558" max="12558" width="7" style="88" customWidth="1"/>
    <col min="12559" max="12559" width="7.7109375" style="88" customWidth="1"/>
    <col min="12560" max="12560" width="33" style="88" customWidth="1"/>
    <col min="12561" max="12561" width="4" style="88" customWidth="1"/>
    <col min="12562" max="12798" width="9.140625" style="88"/>
    <col min="12799" max="12799" width="28.7109375" style="88" customWidth="1"/>
    <col min="12800" max="12800" width="34.5703125" style="88" customWidth="1"/>
    <col min="12801" max="12801" width="40.140625" style="88" customWidth="1"/>
    <col min="12802" max="12802" width="46.42578125" style="88" customWidth="1"/>
    <col min="12803" max="12803" width="29.140625" style="88" customWidth="1"/>
    <col min="12804" max="12804" width="27.140625" style="88" customWidth="1"/>
    <col min="12805" max="12805" width="17.28515625" style="88" customWidth="1"/>
    <col min="12806" max="12806" width="8.28515625" style="88" customWidth="1"/>
    <col min="12807" max="12807" width="8" style="88" customWidth="1"/>
    <col min="12808" max="12808" width="8.5703125" style="88" customWidth="1"/>
    <col min="12809" max="12809" width="0" style="88" hidden="1" customWidth="1"/>
    <col min="12810" max="12810" width="52.140625" style="88" customWidth="1"/>
    <col min="12811" max="12812" width="9.7109375" style="88" customWidth="1"/>
    <col min="12813" max="12813" width="7.140625" style="88" customWidth="1"/>
    <col min="12814" max="12814" width="7" style="88" customWidth="1"/>
    <col min="12815" max="12815" width="7.7109375" style="88" customWidth="1"/>
    <col min="12816" max="12816" width="33" style="88" customWidth="1"/>
    <col min="12817" max="12817" width="4" style="88" customWidth="1"/>
    <col min="12818" max="13054" width="9.140625" style="88"/>
    <col min="13055" max="13055" width="28.7109375" style="88" customWidth="1"/>
    <col min="13056" max="13056" width="34.5703125" style="88" customWidth="1"/>
    <col min="13057" max="13057" width="40.140625" style="88" customWidth="1"/>
    <col min="13058" max="13058" width="46.42578125" style="88" customWidth="1"/>
    <col min="13059" max="13059" width="29.140625" style="88" customWidth="1"/>
    <col min="13060" max="13060" width="27.140625" style="88" customWidth="1"/>
    <col min="13061" max="13061" width="17.28515625" style="88" customWidth="1"/>
    <col min="13062" max="13062" width="8.28515625" style="88" customWidth="1"/>
    <col min="13063" max="13063" width="8" style="88" customWidth="1"/>
    <col min="13064" max="13064" width="8.5703125" style="88" customWidth="1"/>
    <col min="13065" max="13065" width="0" style="88" hidden="1" customWidth="1"/>
    <col min="13066" max="13066" width="52.140625" style="88" customWidth="1"/>
    <col min="13067" max="13068" width="9.7109375" style="88" customWidth="1"/>
    <col min="13069" max="13069" width="7.140625" style="88" customWidth="1"/>
    <col min="13070" max="13070" width="7" style="88" customWidth="1"/>
    <col min="13071" max="13071" width="7.7109375" style="88" customWidth="1"/>
    <col min="13072" max="13072" width="33" style="88" customWidth="1"/>
    <col min="13073" max="13073" width="4" style="88" customWidth="1"/>
    <col min="13074" max="13310" width="9.140625" style="88"/>
    <col min="13311" max="13311" width="28.7109375" style="88" customWidth="1"/>
    <col min="13312" max="13312" width="34.5703125" style="88" customWidth="1"/>
    <col min="13313" max="13313" width="40.140625" style="88" customWidth="1"/>
    <col min="13314" max="13314" width="46.42578125" style="88" customWidth="1"/>
    <col min="13315" max="13315" width="29.140625" style="88" customWidth="1"/>
    <col min="13316" max="13316" width="27.140625" style="88" customWidth="1"/>
    <col min="13317" max="13317" width="17.28515625" style="88" customWidth="1"/>
    <col min="13318" max="13318" width="8.28515625" style="88" customWidth="1"/>
    <col min="13319" max="13319" width="8" style="88" customWidth="1"/>
    <col min="13320" max="13320" width="8.5703125" style="88" customWidth="1"/>
    <col min="13321" max="13321" width="0" style="88" hidden="1" customWidth="1"/>
    <col min="13322" max="13322" width="52.140625" style="88" customWidth="1"/>
    <col min="13323" max="13324" width="9.7109375" style="88" customWidth="1"/>
    <col min="13325" max="13325" width="7.140625" style="88" customWidth="1"/>
    <col min="13326" max="13326" width="7" style="88" customWidth="1"/>
    <col min="13327" max="13327" width="7.7109375" style="88" customWidth="1"/>
    <col min="13328" max="13328" width="33" style="88" customWidth="1"/>
    <col min="13329" max="13329" width="4" style="88" customWidth="1"/>
    <col min="13330" max="13566" width="9.140625" style="88"/>
    <col min="13567" max="13567" width="28.7109375" style="88" customWidth="1"/>
    <col min="13568" max="13568" width="34.5703125" style="88" customWidth="1"/>
    <col min="13569" max="13569" width="40.140625" style="88" customWidth="1"/>
    <col min="13570" max="13570" width="46.42578125" style="88" customWidth="1"/>
    <col min="13571" max="13571" width="29.140625" style="88" customWidth="1"/>
    <col min="13572" max="13572" width="27.140625" style="88" customWidth="1"/>
    <col min="13573" max="13573" width="17.28515625" style="88" customWidth="1"/>
    <col min="13574" max="13574" width="8.28515625" style="88" customWidth="1"/>
    <col min="13575" max="13575" width="8" style="88" customWidth="1"/>
    <col min="13576" max="13576" width="8.5703125" style="88" customWidth="1"/>
    <col min="13577" max="13577" width="0" style="88" hidden="1" customWidth="1"/>
    <col min="13578" max="13578" width="52.140625" style="88" customWidth="1"/>
    <col min="13579" max="13580" width="9.7109375" style="88" customWidth="1"/>
    <col min="13581" max="13581" width="7.140625" style="88" customWidth="1"/>
    <col min="13582" max="13582" width="7" style="88" customWidth="1"/>
    <col min="13583" max="13583" width="7.7109375" style="88" customWidth="1"/>
    <col min="13584" max="13584" width="33" style="88" customWidth="1"/>
    <col min="13585" max="13585" width="4" style="88" customWidth="1"/>
    <col min="13586" max="13822" width="9.140625" style="88"/>
    <col min="13823" max="13823" width="28.7109375" style="88" customWidth="1"/>
    <col min="13824" max="13824" width="34.5703125" style="88" customWidth="1"/>
    <col min="13825" max="13825" width="40.140625" style="88" customWidth="1"/>
    <col min="13826" max="13826" width="46.42578125" style="88" customWidth="1"/>
    <col min="13827" max="13827" width="29.140625" style="88" customWidth="1"/>
    <col min="13828" max="13828" width="27.140625" style="88" customWidth="1"/>
    <col min="13829" max="13829" width="17.28515625" style="88" customWidth="1"/>
    <col min="13830" max="13830" width="8.28515625" style="88" customWidth="1"/>
    <col min="13831" max="13831" width="8" style="88" customWidth="1"/>
    <col min="13832" max="13832" width="8.5703125" style="88" customWidth="1"/>
    <col min="13833" max="13833" width="0" style="88" hidden="1" customWidth="1"/>
    <col min="13834" max="13834" width="52.140625" style="88" customWidth="1"/>
    <col min="13835" max="13836" width="9.7109375" style="88" customWidth="1"/>
    <col min="13837" max="13837" width="7.140625" style="88" customWidth="1"/>
    <col min="13838" max="13838" width="7" style="88" customWidth="1"/>
    <col min="13839" max="13839" width="7.7109375" style="88" customWidth="1"/>
    <col min="13840" max="13840" width="33" style="88" customWidth="1"/>
    <col min="13841" max="13841" width="4" style="88" customWidth="1"/>
    <col min="13842" max="14078" width="9.140625" style="88"/>
    <col min="14079" max="14079" width="28.7109375" style="88" customWidth="1"/>
    <col min="14080" max="14080" width="34.5703125" style="88" customWidth="1"/>
    <col min="14081" max="14081" width="40.140625" style="88" customWidth="1"/>
    <col min="14082" max="14082" width="46.42578125" style="88" customWidth="1"/>
    <col min="14083" max="14083" width="29.140625" style="88" customWidth="1"/>
    <col min="14084" max="14084" width="27.140625" style="88" customWidth="1"/>
    <col min="14085" max="14085" width="17.28515625" style="88" customWidth="1"/>
    <col min="14086" max="14086" width="8.28515625" style="88" customWidth="1"/>
    <col min="14087" max="14087" width="8" style="88" customWidth="1"/>
    <col min="14088" max="14088" width="8.5703125" style="88" customWidth="1"/>
    <col min="14089" max="14089" width="0" style="88" hidden="1" customWidth="1"/>
    <col min="14090" max="14090" width="52.140625" style="88" customWidth="1"/>
    <col min="14091" max="14092" width="9.7109375" style="88" customWidth="1"/>
    <col min="14093" max="14093" width="7.140625" style="88" customWidth="1"/>
    <col min="14094" max="14094" width="7" style="88" customWidth="1"/>
    <col min="14095" max="14095" width="7.7109375" style="88" customWidth="1"/>
    <col min="14096" max="14096" width="33" style="88" customWidth="1"/>
    <col min="14097" max="14097" width="4" style="88" customWidth="1"/>
    <col min="14098" max="14334" width="9.140625" style="88"/>
    <col min="14335" max="14335" width="28.7109375" style="88" customWidth="1"/>
    <col min="14336" max="14336" width="34.5703125" style="88" customWidth="1"/>
    <col min="14337" max="14337" width="40.140625" style="88" customWidth="1"/>
    <col min="14338" max="14338" width="46.42578125" style="88" customWidth="1"/>
    <col min="14339" max="14339" width="29.140625" style="88" customWidth="1"/>
    <col min="14340" max="14340" width="27.140625" style="88" customWidth="1"/>
    <col min="14341" max="14341" width="17.28515625" style="88" customWidth="1"/>
    <col min="14342" max="14342" width="8.28515625" style="88" customWidth="1"/>
    <col min="14343" max="14343" width="8" style="88" customWidth="1"/>
    <col min="14344" max="14344" width="8.5703125" style="88" customWidth="1"/>
    <col min="14345" max="14345" width="0" style="88" hidden="1" customWidth="1"/>
    <col min="14346" max="14346" width="52.140625" style="88" customWidth="1"/>
    <col min="14347" max="14348" width="9.7109375" style="88" customWidth="1"/>
    <col min="14349" max="14349" width="7.140625" style="88" customWidth="1"/>
    <col min="14350" max="14350" width="7" style="88" customWidth="1"/>
    <col min="14351" max="14351" width="7.7109375" style="88" customWidth="1"/>
    <col min="14352" max="14352" width="33" style="88" customWidth="1"/>
    <col min="14353" max="14353" width="4" style="88" customWidth="1"/>
    <col min="14354" max="14590" width="9.140625" style="88"/>
    <col min="14591" max="14591" width="28.7109375" style="88" customWidth="1"/>
    <col min="14592" max="14592" width="34.5703125" style="88" customWidth="1"/>
    <col min="14593" max="14593" width="40.140625" style="88" customWidth="1"/>
    <col min="14594" max="14594" width="46.42578125" style="88" customWidth="1"/>
    <col min="14595" max="14595" width="29.140625" style="88" customWidth="1"/>
    <col min="14596" max="14596" width="27.140625" style="88" customWidth="1"/>
    <col min="14597" max="14597" width="17.28515625" style="88" customWidth="1"/>
    <col min="14598" max="14598" width="8.28515625" style="88" customWidth="1"/>
    <col min="14599" max="14599" width="8" style="88" customWidth="1"/>
    <col min="14600" max="14600" width="8.5703125" style="88" customWidth="1"/>
    <col min="14601" max="14601" width="0" style="88" hidden="1" customWidth="1"/>
    <col min="14602" max="14602" width="52.140625" style="88" customWidth="1"/>
    <col min="14603" max="14604" width="9.7109375" style="88" customWidth="1"/>
    <col min="14605" max="14605" width="7.140625" style="88" customWidth="1"/>
    <col min="14606" max="14606" width="7" style="88" customWidth="1"/>
    <col min="14607" max="14607" width="7.7109375" style="88" customWidth="1"/>
    <col min="14608" max="14608" width="33" style="88" customWidth="1"/>
    <col min="14609" max="14609" width="4" style="88" customWidth="1"/>
    <col min="14610" max="14846" width="9.140625" style="88"/>
    <col min="14847" max="14847" width="28.7109375" style="88" customWidth="1"/>
    <col min="14848" max="14848" width="34.5703125" style="88" customWidth="1"/>
    <col min="14849" max="14849" width="40.140625" style="88" customWidth="1"/>
    <col min="14850" max="14850" width="46.42578125" style="88" customWidth="1"/>
    <col min="14851" max="14851" width="29.140625" style="88" customWidth="1"/>
    <col min="14852" max="14852" width="27.140625" style="88" customWidth="1"/>
    <col min="14853" max="14853" width="17.28515625" style="88" customWidth="1"/>
    <col min="14854" max="14854" width="8.28515625" style="88" customWidth="1"/>
    <col min="14855" max="14855" width="8" style="88" customWidth="1"/>
    <col min="14856" max="14856" width="8.5703125" style="88" customWidth="1"/>
    <col min="14857" max="14857" width="0" style="88" hidden="1" customWidth="1"/>
    <col min="14858" max="14858" width="52.140625" style="88" customWidth="1"/>
    <col min="14859" max="14860" width="9.7109375" style="88" customWidth="1"/>
    <col min="14861" max="14861" width="7.140625" style="88" customWidth="1"/>
    <col min="14862" max="14862" width="7" style="88" customWidth="1"/>
    <col min="14863" max="14863" width="7.7109375" style="88" customWidth="1"/>
    <col min="14864" max="14864" width="33" style="88" customWidth="1"/>
    <col min="14865" max="14865" width="4" style="88" customWidth="1"/>
    <col min="14866" max="15102" width="9.140625" style="88"/>
    <col min="15103" max="15103" width="28.7109375" style="88" customWidth="1"/>
    <col min="15104" max="15104" width="34.5703125" style="88" customWidth="1"/>
    <col min="15105" max="15105" width="40.140625" style="88" customWidth="1"/>
    <col min="15106" max="15106" width="46.42578125" style="88" customWidth="1"/>
    <col min="15107" max="15107" width="29.140625" style="88" customWidth="1"/>
    <col min="15108" max="15108" width="27.140625" style="88" customWidth="1"/>
    <col min="15109" max="15109" width="17.28515625" style="88" customWidth="1"/>
    <col min="15110" max="15110" width="8.28515625" style="88" customWidth="1"/>
    <col min="15111" max="15111" width="8" style="88" customWidth="1"/>
    <col min="15112" max="15112" width="8.5703125" style="88" customWidth="1"/>
    <col min="15113" max="15113" width="0" style="88" hidden="1" customWidth="1"/>
    <col min="15114" max="15114" width="52.140625" style="88" customWidth="1"/>
    <col min="15115" max="15116" width="9.7109375" style="88" customWidth="1"/>
    <col min="15117" max="15117" width="7.140625" style="88" customWidth="1"/>
    <col min="15118" max="15118" width="7" style="88" customWidth="1"/>
    <col min="15119" max="15119" width="7.7109375" style="88" customWidth="1"/>
    <col min="15120" max="15120" width="33" style="88" customWidth="1"/>
    <col min="15121" max="15121" width="4" style="88" customWidth="1"/>
    <col min="15122" max="15358" width="9.140625" style="88"/>
    <col min="15359" max="15359" width="28.7109375" style="88" customWidth="1"/>
    <col min="15360" max="15360" width="34.5703125" style="88" customWidth="1"/>
    <col min="15361" max="15361" width="40.140625" style="88" customWidth="1"/>
    <col min="15362" max="15362" width="46.42578125" style="88" customWidth="1"/>
    <col min="15363" max="15363" width="29.140625" style="88" customWidth="1"/>
    <col min="15364" max="15364" width="27.140625" style="88" customWidth="1"/>
    <col min="15365" max="15365" width="17.28515625" style="88" customWidth="1"/>
    <col min="15366" max="15366" width="8.28515625" style="88" customWidth="1"/>
    <col min="15367" max="15367" width="8" style="88" customWidth="1"/>
    <col min="15368" max="15368" width="8.5703125" style="88" customWidth="1"/>
    <col min="15369" max="15369" width="0" style="88" hidden="1" customWidth="1"/>
    <col min="15370" max="15370" width="52.140625" style="88" customWidth="1"/>
    <col min="15371" max="15372" width="9.7109375" style="88" customWidth="1"/>
    <col min="15373" max="15373" width="7.140625" style="88" customWidth="1"/>
    <col min="15374" max="15374" width="7" style="88" customWidth="1"/>
    <col min="15375" max="15375" width="7.7109375" style="88" customWidth="1"/>
    <col min="15376" max="15376" width="33" style="88" customWidth="1"/>
    <col min="15377" max="15377" width="4" style="88" customWidth="1"/>
    <col min="15378" max="15614" width="9.140625" style="88"/>
    <col min="15615" max="15615" width="28.7109375" style="88" customWidth="1"/>
    <col min="15616" max="15616" width="34.5703125" style="88" customWidth="1"/>
    <col min="15617" max="15617" width="40.140625" style="88" customWidth="1"/>
    <col min="15618" max="15618" width="46.42578125" style="88" customWidth="1"/>
    <col min="15619" max="15619" width="29.140625" style="88" customWidth="1"/>
    <col min="15620" max="15620" width="27.140625" style="88" customWidth="1"/>
    <col min="15621" max="15621" width="17.28515625" style="88" customWidth="1"/>
    <col min="15622" max="15622" width="8.28515625" style="88" customWidth="1"/>
    <col min="15623" max="15623" width="8" style="88" customWidth="1"/>
    <col min="15624" max="15624" width="8.5703125" style="88" customWidth="1"/>
    <col min="15625" max="15625" width="0" style="88" hidden="1" customWidth="1"/>
    <col min="15626" max="15626" width="52.140625" style="88" customWidth="1"/>
    <col min="15627" max="15628" width="9.7109375" style="88" customWidth="1"/>
    <col min="15629" max="15629" width="7.140625" style="88" customWidth="1"/>
    <col min="15630" max="15630" width="7" style="88" customWidth="1"/>
    <col min="15631" max="15631" width="7.7109375" style="88" customWidth="1"/>
    <col min="15632" max="15632" width="33" style="88" customWidth="1"/>
    <col min="15633" max="15633" width="4" style="88" customWidth="1"/>
    <col min="15634" max="15870" width="9.140625" style="88"/>
    <col min="15871" max="15871" width="28.7109375" style="88" customWidth="1"/>
    <col min="15872" max="15872" width="34.5703125" style="88" customWidth="1"/>
    <col min="15873" max="15873" width="40.140625" style="88" customWidth="1"/>
    <col min="15874" max="15874" width="46.42578125" style="88" customWidth="1"/>
    <col min="15875" max="15875" width="29.140625" style="88" customWidth="1"/>
    <col min="15876" max="15876" width="27.140625" style="88" customWidth="1"/>
    <col min="15877" max="15877" width="17.28515625" style="88" customWidth="1"/>
    <col min="15878" max="15878" width="8.28515625" style="88" customWidth="1"/>
    <col min="15879" max="15879" width="8" style="88" customWidth="1"/>
    <col min="15880" max="15880" width="8.5703125" style="88" customWidth="1"/>
    <col min="15881" max="15881" width="0" style="88" hidden="1" customWidth="1"/>
    <col min="15882" max="15882" width="52.140625" style="88" customWidth="1"/>
    <col min="15883" max="15884" width="9.7109375" style="88" customWidth="1"/>
    <col min="15885" max="15885" width="7.140625" style="88" customWidth="1"/>
    <col min="15886" max="15886" width="7" style="88" customWidth="1"/>
    <col min="15887" max="15887" width="7.7109375" style="88" customWidth="1"/>
    <col min="15888" max="15888" width="33" style="88" customWidth="1"/>
    <col min="15889" max="15889" width="4" style="88" customWidth="1"/>
    <col min="15890" max="16126" width="9.140625" style="88"/>
    <col min="16127" max="16127" width="28.7109375" style="88" customWidth="1"/>
    <col min="16128" max="16128" width="34.5703125" style="88" customWidth="1"/>
    <col min="16129" max="16129" width="40.140625" style="88" customWidth="1"/>
    <col min="16130" max="16130" width="46.42578125" style="88" customWidth="1"/>
    <col min="16131" max="16131" width="29.140625" style="88" customWidth="1"/>
    <col min="16132" max="16132" width="27.140625" style="88" customWidth="1"/>
    <col min="16133" max="16133" width="17.28515625" style="88" customWidth="1"/>
    <col min="16134" max="16134" width="8.28515625" style="88" customWidth="1"/>
    <col min="16135" max="16135" width="8" style="88" customWidth="1"/>
    <col min="16136" max="16136" width="8.5703125" style="88" customWidth="1"/>
    <col min="16137" max="16137" width="0" style="88" hidden="1" customWidth="1"/>
    <col min="16138" max="16138" width="52.140625" style="88" customWidth="1"/>
    <col min="16139" max="16140" width="9.7109375" style="88" customWidth="1"/>
    <col min="16141" max="16141" width="7.140625" style="88" customWidth="1"/>
    <col min="16142" max="16142" width="7" style="88" customWidth="1"/>
    <col min="16143" max="16143" width="7.7109375" style="88" customWidth="1"/>
    <col min="16144" max="16144" width="33" style="88" customWidth="1"/>
    <col min="16145" max="16145" width="4" style="88" customWidth="1"/>
    <col min="16146" max="16384" width="9.140625" style="88"/>
  </cols>
  <sheetData>
    <row r="1" spans="1:16" ht="24.75" customHeight="1" x14ac:dyDescent="0.2">
      <c r="A1" s="200" t="s">
        <v>567</v>
      </c>
      <c r="B1" s="201"/>
      <c r="C1" s="201"/>
      <c r="D1" s="201"/>
      <c r="E1" s="201"/>
      <c r="F1" s="201"/>
      <c r="G1" s="201"/>
      <c r="H1" s="201"/>
      <c r="I1" s="201"/>
      <c r="J1" s="201"/>
      <c r="K1" s="201"/>
      <c r="L1" s="201"/>
      <c r="M1" s="201"/>
      <c r="N1" s="201"/>
      <c r="O1" s="201"/>
      <c r="P1" s="202"/>
    </row>
    <row r="2" spans="1:16" ht="27" customHeight="1" x14ac:dyDescent="0.2">
      <c r="A2" s="200"/>
      <c r="B2" s="201"/>
      <c r="C2" s="201"/>
      <c r="D2" s="201"/>
      <c r="E2" s="201"/>
      <c r="F2" s="201"/>
      <c r="G2" s="201"/>
      <c r="H2" s="201"/>
      <c r="I2" s="201"/>
      <c r="J2" s="201"/>
      <c r="K2" s="201"/>
      <c r="L2" s="201"/>
      <c r="M2" s="201"/>
      <c r="N2" s="201"/>
      <c r="O2" s="201"/>
      <c r="P2" s="202"/>
    </row>
    <row r="3" spans="1:16" ht="27" customHeight="1" x14ac:dyDescent="0.2">
      <c r="A3" s="200"/>
      <c r="B3" s="201"/>
      <c r="C3" s="201"/>
      <c r="D3" s="201"/>
      <c r="E3" s="201"/>
      <c r="F3" s="201"/>
      <c r="G3" s="201"/>
      <c r="H3" s="201"/>
      <c r="I3" s="201"/>
      <c r="J3" s="201"/>
      <c r="K3" s="201"/>
      <c r="L3" s="201"/>
      <c r="M3" s="201"/>
      <c r="N3" s="201"/>
      <c r="O3" s="201"/>
      <c r="P3" s="202"/>
    </row>
    <row r="4" spans="1:16" ht="27" customHeight="1" x14ac:dyDescent="0.2">
      <c r="A4" s="200"/>
      <c r="B4" s="201"/>
      <c r="C4" s="201"/>
      <c r="D4" s="201"/>
      <c r="E4" s="201"/>
      <c r="F4" s="201"/>
      <c r="G4" s="201"/>
      <c r="H4" s="201"/>
      <c r="I4" s="201"/>
      <c r="J4" s="201"/>
      <c r="K4" s="201"/>
      <c r="L4" s="201"/>
      <c r="M4" s="201"/>
      <c r="N4" s="201"/>
      <c r="O4" s="201"/>
      <c r="P4" s="202"/>
    </row>
    <row r="5" spans="1:16" ht="27" customHeight="1" x14ac:dyDescent="0.2">
      <c r="A5" s="200"/>
      <c r="B5" s="201"/>
      <c r="C5" s="201"/>
      <c r="D5" s="201"/>
      <c r="E5" s="201"/>
      <c r="F5" s="201"/>
      <c r="G5" s="201"/>
      <c r="H5" s="201"/>
      <c r="I5" s="201"/>
      <c r="J5" s="201"/>
      <c r="K5" s="201"/>
      <c r="L5" s="201"/>
      <c r="M5" s="201"/>
      <c r="N5" s="201"/>
      <c r="O5" s="201"/>
      <c r="P5" s="202"/>
    </row>
    <row r="6" spans="1:16" s="63" customFormat="1" ht="20.25" customHeight="1" x14ac:dyDescent="0.2">
      <c r="A6" s="192" t="s">
        <v>227</v>
      </c>
      <c r="B6" s="192"/>
      <c r="C6" s="193"/>
      <c r="D6" s="194" t="s">
        <v>228</v>
      </c>
      <c r="E6" s="195"/>
      <c r="F6" s="196" t="s">
        <v>229</v>
      </c>
      <c r="G6" s="196"/>
      <c r="H6" s="196"/>
      <c r="I6" s="196"/>
      <c r="J6" s="196"/>
      <c r="K6" s="197" t="s">
        <v>230</v>
      </c>
      <c r="L6" s="198"/>
      <c r="M6" s="199"/>
      <c r="N6" s="199"/>
      <c r="O6" s="199"/>
      <c r="P6" s="199"/>
    </row>
    <row r="7" spans="1:16" s="66" customFormat="1" ht="20.25" customHeight="1" x14ac:dyDescent="0.2">
      <c r="A7" s="203">
        <v>1</v>
      </c>
      <c r="B7" s="205" t="s">
        <v>231</v>
      </c>
      <c r="C7" s="206"/>
      <c r="D7" s="64" t="s">
        <v>232</v>
      </c>
      <c r="E7" s="65" t="s">
        <v>233</v>
      </c>
      <c r="F7" s="177" t="s">
        <v>234</v>
      </c>
      <c r="G7" s="178"/>
      <c r="H7" s="178" t="s">
        <v>235</v>
      </c>
      <c r="I7" s="178"/>
      <c r="J7" s="187"/>
      <c r="K7" s="209" t="s">
        <v>568</v>
      </c>
      <c r="L7" s="209"/>
      <c r="M7" s="209"/>
      <c r="N7" s="209"/>
      <c r="O7" s="209"/>
      <c r="P7" s="140" t="s">
        <v>578</v>
      </c>
    </row>
    <row r="8" spans="1:16" s="63" customFormat="1" ht="20.25" customHeight="1" x14ac:dyDescent="0.2">
      <c r="A8" s="204"/>
      <c r="B8" s="207"/>
      <c r="C8" s="208"/>
      <c r="D8" s="67" t="s">
        <v>236</v>
      </c>
      <c r="E8" s="68" t="s">
        <v>237</v>
      </c>
      <c r="F8" s="175" t="s">
        <v>238</v>
      </c>
      <c r="G8" s="176"/>
      <c r="H8" s="176" t="s">
        <v>239</v>
      </c>
      <c r="I8" s="176"/>
      <c r="J8" s="210"/>
      <c r="K8" s="189" t="s">
        <v>569</v>
      </c>
      <c r="L8" s="189"/>
      <c r="M8" s="189"/>
      <c r="N8" s="189"/>
      <c r="O8" s="189"/>
      <c r="P8" s="99" t="s">
        <v>577</v>
      </c>
    </row>
    <row r="9" spans="1:16" s="63" customFormat="1" ht="20.25" customHeight="1" x14ac:dyDescent="0.2">
      <c r="A9" s="69">
        <v>3</v>
      </c>
      <c r="B9" s="173" t="s">
        <v>240</v>
      </c>
      <c r="C9" s="174"/>
      <c r="D9" s="67" t="s">
        <v>241</v>
      </c>
      <c r="E9" s="68" t="s">
        <v>242</v>
      </c>
      <c r="F9" s="175" t="s">
        <v>241</v>
      </c>
      <c r="G9" s="176"/>
      <c r="H9" s="176" t="s">
        <v>243</v>
      </c>
      <c r="I9" s="176"/>
      <c r="J9" s="210"/>
      <c r="K9" s="189" t="s">
        <v>570</v>
      </c>
      <c r="L9" s="189"/>
      <c r="M9" s="189"/>
      <c r="N9" s="189"/>
      <c r="O9" s="189"/>
      <c r="P9" s="99" t="s">
        <v>576</v>
      </c>
    </row>
    <row r="10" spans="1:16" s="66" customFormat="1" ht="23.25" x14ac:dyDescent="0.2">
      <c r="A10" s="70">
        <v>4</v>
      </c>
      <c r="B10" s="216" t="s">
        <v>244</v>
      </c>
      <c r="C10" s="217"/>
      <c r="D10" s="64" t="s">
        <v>245</v>
      </c>
      <c r="E10" s="65" t="s">
        <v>246</v>
      </c>
      <c r="F10" s="177" t="s">
        <v>245</v>
      </c>
      <c r="G10" s="178"/>
      <c r="H10" s="179" t="s">
        <v>247</v>
      </c>
      <c r="I10" s="179"/>
      <c r="J10" s="180"/>
      <c r="K10" s="181" t="s">
        <v>571</v>
      </c>
      <c r="L10" s="181"/>
      <c r="M10" s="181"/>
      <c r="N10" s="181"/>
      <c r="O10" s="181"/>
      <c r="P10" s="99" t="s">
        <v>575</v>
      </c>
    </row>
    <row r="11" spans="1:16" s="66" customFormat="1" ht="45" customHeight="1" x14ac:dyDescent="0.2">
      <c r="A11" s="71">
        <v>5</v>
      </c>
      <c r="B11" s="185" t="s">
        <v>248</v>
      </c>
      <c r="C11" s="186"/>
      <c r="D11" s="64" t="s">
        <v>249</v>
      </c>
      <c r="E11" s="65" t="s">
        <v>250</v>
      </c>
      <c r="F11" s="177" t="s">
        <v>249</v>
      </c>
      <c r="G11" s="178"/>
      <c r="H11" s="178" t="s">
        <v>251</v>
      </c>
      <c r="I11" s="178"/>
      <c r="J11" s="187"/>
      <c r="K11" s="188" t="s">
        <v>297</v>
      </c>
      <c r="L11" s="189"/>
      <c r="M11" s="189"/>
      <c r="N11" s="189"/>
      <c r="O11" s="189"/>
      <c r="P11" s="92" t="s">
        <v>574</v>
      </c>
    </row>
    <row r="12" spans="1:16" s="66" customFormat="1" ht="42.6" customHeight="1" x14ac:dyDescent="0.2">
      <c r="A12" s="72"/>
      <c r="B12" s="73"/>
      <c r="C12" s="73"/>
      <c r="D12" s="64"/>
      <c r="E12" s="65"/>
      <c r="F12" s="74"/>
      <c r="G12" s="75"/>
      <c r="H12" s="75"/>
      <c r="I12" s="75"/>
      <c r="J12" s="76"/>
      <c r="K12" s="190" t="s">
        <v>572</v>
      </c>
      <c r="L12" s="191"/>
      <c r="M12" s="191"/>
      <c r="N12" s="191"/>
      <c r="O12" s="191"/>
      <c r="P12" s="93" t="s">
        <v>573</v>
      </c>
    </row>
    <row r="13" spans="1:16" s="77" customFormat="1" ht="32.25" customHeight="1" x14ac:dyDescent="0.2">
      <c r="A13" s="211" t="s">
        <v>252</v>
      </c>
      <c r="B13" s="182" t="s">
        <v>253</v>
      </c>
      <c r="C13" s="183"/>
      <c r="D13" s="183"/>
      <c r="E13" s="183"/>
      <c r="F13" s="183"/>
      <c r="G13" s="183"/>
      <c r="H13" s="183"/>
      <c r="I13" s="183"/>
      <c r="J13" s="183"/>
      <c r="K13" s="184" t="s">
        <v>254</v>
      </c>
      <c r="L13" s="184"/>
      <c r="M13" s="184"/>
      <c r="N13" s="184"/>
      <c r="O13" s="184"/>
      <c r="P13" s="212" t="s">
        <v>255</v>
      </c>
    </row>
    <row r="14" spans="1:16" s="63" customFormat="1" ht="132.6" customHeight="1" x14ac:dyDescent="0.2">
      <c r="A14" s="212"/>
      <c r="B14" s="78" t="s">
        <v>256</v>
      </c>
      <c r="C14" s="79" t="s">
        <v>257</v>
      </c>
      <c r="D14" s="80" t="s">
        <v>258</v>
      </c>
      <c r="E14" s="214" t="s">
        <v>259</v>
      </c>
      <c r="F14" s="215"/>
      <c r="G14" s="81" t="s">
        <v>260</v>
      </c>
      <c r="H14" s="81" t="s">
        <v>261</v>
      </c>
      <c r="I14" s="81" t="s">
        <v>262</v>
      </c>
      <c r="J14" s="80" t="s">
        <v>263</v>
      </c>
      <c r="K14" s="81" t="s">
        <v>264</v>
      </c>
      <c r="L14" s="81" t="s">
        <v>265</v>
      </c>
      <c r="M14" s="81" t="s">
        <v>260</v>
      </c>
      <c r="N14" s="81" t="s">
        <v>266</v>
      </c>
      <c r="O14" s="81" t="s">
        <v>262</v>
      </c>
      <c r="P14" s="213"/>
    </row>
    <row r="15" spans="1:16" s="87" customFormat="1" ht="103.5" customHeight="1" x14ac:dyDescent="0.2">
      <c r="A15" s="169" t="s">
        <v>298</v>
      </c>
      <c r="B15" s="170"/>
      <c r="C15" s="170"/>
      <c r="D15" s="170"/>
      <c r="E15" s="170"/>
      <c r="F15" s="170"/>
      <c r="G15" s="170"/>
      <c r="H15" s="170"/>
      <c r="I15" s="170"/>
      <c r="J15" s="170"/>
      <c r="K15" s="170"/>
      <c r="L15" s="170"/>
      <c r="M15" s="170"/>
      <c r="N15" s="170"/>
      <c r="O15" s="170"/>
      <c r="P15" s="171"/>
    </row>
    <row r="16" spans="1:16" s="87" customFormat="1" ht="240" customHeight="1" x14ac:dyDescent="0.2">
      <c r="A16" s="82" t="s">
        <v>267</v>
      </c>
      <c r="B16" s="94" t="s">
        <v>341</v>
      </c>
      <c r="C16" s="95" t="s">
        <v>345</v>
      </c>
      <c r="D16" s="94" t="s">
        <v>378</v>
      </c>
      <c r="E16" s="167" t="s">
        <v>409</v>
      </c>
      <c r="F16" s="168"/>
      <c r="G16" s="96">
        <v>3</v>
      </c>
      <c r="H16" s="96">
        <v>3</v>
      </c>
      <c r="I16" s="97">
        <v>9</v>
      </c>
      <c r="J16" s="137" t="str">
        <f>'[1]Table 1'!M12</f>
        <v>Tüm elektrik kablolarında enerji varmış gibi kabul edilmeli, direkt müdahale edilmeden önce elektrik kesilmelidir. Uygun kontrol kalemleri ile enerji durumu kontrol edilmeli, enerji altında çalışma
gerçekleştirilmemelidir.</v>
      </c>
      <c r="K16" s="85" t="s">
        <v>422</v>
      </c>
      <c r="L16" s="141" t="s">
        <v>579</v>
      </c>
      <c r="M16" s="83">
        <v>1</v>
      </c>
      <c r="N16" s="86">
        <v>3</v>
      </c>
      <c r="O16" s="84">
        <v>3</v>
      </c>
      <c r="P16" s="83" t="s">
        <v>421</v>
      </c>
    </row>
    <row r="17" spans="1:16" s="87" customFormat="1" ht="240" customHeight="1" x14ac:dyDescent="0.2">
      <c r="A17" s="139" t="s">
        <v>299</v>
      </c>
      <c r="B17" s="94" t="s">
        <v>341</v>
      </c>
      <c r="C17" s="95" t="s">
        <v>347</v>
      </c>
      <c r="D17" s="94" t="s">
        <v>380</v>
      </c>
      <c r="E17" s="167" t="s">
        <v>409</v>
      </c>
      <c r="F17" s="168"/>
      <c r="G17" s="96">
        <v>3</v>
      </c>
      <c r="H17" s="96">
        <v>3</v>
      </c>
      <c r="I17" s="97">
        <v>9</v>
      </c>
      <c r="J17" s="95" t="s">
        <v>432</v>
      </c>
      <c r="K17" s="85" t="s">
        <v>422</v>
      </c>
      <c r="L17" s="141" t="s">
        <v>579</v>
      </c>
      <c r="M17" s="83">
        <v>1</v>
      </c>
      <c r="N17" s="86">
        <v>3</v>
      </c>
      <c r="O17" s="84">
        <v>3</v>
      </c>
      <c r="P17" s="83" t="s">
        <v>421</v>
      </c>
    </row>
    <row r="18" spans="1:16" s="87" customFormat="1" ht="240" customHeight="1" x14ac:dyDescent="0.2">
      <c r="A18" s="139" t="s">
        <v>300</v>
      </c>
      <c r="B18" s="94" t="s">
        <v>341</v>
      </c>
      <c r="C18" s="95" t="s">
        <v>349</v>
      </c>
      <c r="D18" s="94" t="s">
        <v>378</v>
      </c>
      <c r="E18" s="167" t="s">
        <v>409</v>
      </c>
      <c r="F18" s="168"/>
      <c r="G18" s="96">
        <v>4</v>
      </c>
      <c r="H18" s="96">
        <v>4</v>
      </c>
      <c r="I18" s="97">
        <v>16</v>
      </c>
      <c r="J18" s="95" t="str">
        <f>'[1]Table 1'!M16</f>
        <v>Pano altlarına standarda ve pano gerilim değerine uygun izole halı (yalıtkan paspas) yerleştirilmelidir.</v>
      </c>
      <c r="K18" s="85" t="s">
        <v>422</v>
      </c>
      <c r="L18" s="141" t="s">
        <v>579</v>
      </c>
      <c r="M18" s="83">
        <v>1</v>
      </c>
      <c r="N18" s="86">
        <v>4</v>
      </c>
      <c r="O18" s="84">
        <v>4</v>
      </c>
      <c r="P18" s="83" t="s">
        <v>421</v>
      </c>
    </row>
    <row r="19" spans="1:16" s="87" customFormat="1" ht="240" customHeight="1" x14ac:dyDescent="0.2">
      <c r="A19" s="139" t="s">
        <v>301</v>
      </c>
      <c r="B19" s="94" t="s">
        <v>341</v>
      </c>
      <c r="C19" s="95" t="s">
        <v>350</v>
      </c>
      <c r="D19" s="94" t="s">
        <v>382</v>
      </c>
      <c r="E19" s="167" t="s">
        <v>409</v>
      </c>
      <c r="F19" s="168"/>
      <c r="G19" s="96">
        <v>4</v>
      </c>
      <c r="H19" s="96">
        <v>4</v>
      </c>
      <c r="I19" s="97">
        <v>16</v>
      </c>
      <c r="J19" s="95" t="str">
        <f>'[1]Table 1'!M17</f>
        <v>Tüm elektrik panolarında yetkili elektrikçi tarafından çekilmiş topraklamalar bulunmalı ve topraklama kabloları sürekli olarak kontrol edilmelidir. Ölçümleri düzenli olarak yapılmalı ve raporlanmalıdır.</v>
      </c>
      <c r="K19" s="85" t="s">
        <v>422</v>
      </c>
      <c r="L19" s="141" t="s">
        <v>579</v>
      </c>
      <c r="M19" s="83">
        <v>1</v>
      </c>
      <c r="N19" s="86">
        <v>4</v>
      </c>
      <c r="O19" s="84">
        <v>4</v>
      </c>
      <c r="P19" s="83" t="s">
        <v>421</v>
      </c>
    </row>
    <row r="20" spans="1:16" s="87" customFormat="1" ht="240" customHeight="1" x14ac:dyDescent="0.2">
      <c r="A20" s="139" t="s">
        <v>302</v>
      </c>
      <c r="B20" s="94" t="s">
        <v>341</v>
      </c>
      <c r="C20" s="95" t="s">
        <v>351</v>
      </c>
      <c r="D20" s="94" t="s">
        <v>382</v>
      </c>
      <c r="E20" s="167" t="s">
        <v>409</v>
      </c>
      <c r="F20" s="168"/>
      <c r="G20" s="96">
        <v>3</v>
      </c>
      <c r="H20" s="96">
        <v>3</v>
      </c>
      <c r="I20" s="97">
        <v>9</v>
      </c>
      <c r="J20" s="95" t="str">
        <f>'[1]Table 1'!M18</f>
        <v>Taşınabilir elektrik kablo iletkenleri çok damarlı, dayanıklı kauçuk veya plastik malzeme ile kaplanmış olmalı,
gerektiğinde eğilip bükülebilecek bir metalle dayanıklılığı artırılmalı ve bunların kaplamaları bozulmamalı,
bağlantıları iyi durumda tutulmalıdır.</v>
      </c>
      <c r="K20" s="85" t="s">
        <v>422</v>
      </c>
      <c r="L20" s="141" t="s">
        <v>579</v>
      </c>
      <c r="M20" s="83">
        <v>1</v>
      </c>
      <c r="N20" s="86">
        <v>3</v>
      </c>
      <c r="O20" s="84">
        <v>3</v>
      </c>
      <c r="P20" s="83" t="s">
        <v>421</v>
      </c>
    </row>
    <row r="21" spans="1:16" s="87" customFormat="1" ht="240" customHeight="1" x14ac:dyDescent="0.2">
      <c r="A21" s="139" t="s">
        <v>303</v>
      </c>
      <c r="B21" s="94" t="s">
        <v>335</v>
      </c>
      <c r="C21" s="95" t="s">
        <v>346</v>
      </c>
      <c r="D21" s="94" t="s">
        <v>379</v>
      </c>
      <c r="E21" s="167" t="s">
        <v>409</v>
      </c>
      <c r="F21" s="168"/>
      <c r="G21" s="96">
        <v>3</v>
      </c>
      <c r="H21" s="96">
        <v>2</v>
      </c>
      <c r="I21" s="97">
        <v>6</v>
      </c>
      <c r="J21" s="95" t="str">
        <f>'[1]Table 1'!M19</f>
        <v>Muayenehane krokisi çizilerek kroki üzerinde yangın ekipmanları ve acil çıkış kapıları belirtilmeli ve kroki görülür bir yere asılmalıdır.</v>
      </c>
      <c r="K21" s="85" t="s">
        <v>422</v>
      </c>
      <c r="L21" s="141" t="s">
        <v>579</v>
      </c>
      <c r="M21" s="83">
        <v>1</v>
      </c>
      <c r="N21" s="86">
        <v>3</v>
      </c>
      <c r="O21" s="84">
        <v>3</v>
      </c>
      <c r="P21" s="83" t="s">
        <v>421</v>
      </c>
    </row>
    <row r="22" spans="1:16" s="87" customFormat="1" ht="240" customHeight="1" x14ac:dyDescent="0.2">
      <c r="A22" s="139" t="s">
        <v>304</v>
      </c>
      <c r="B22" s="94" t="s">
        <v>337</v>
      </c>
      <c r="C22" s="95" t="s">
        <v>352</v>
      </c>
      <c r="D22" s="94" t="s">
        <v>383</v>
      </c>
      <c r="E22" s="167" t="s">
        <v>409</v>
      </c>
      <c r="F22" s="168"/>
      <c r="G22" s="96">
        <v>3</v>
      </c>
      <c r="H22" s="96">
        <v>3</v>
      </c>
      <c r="I22" s="97">
        <v>9</v>
      </c>
      <c r="J22" s="95" t="s">
        <v>411</v>
      </c>
      <c r="K22" s="85" t="s">
        <v>422</v>
      </c>
      <c r="L22" s="141" t="s">
        <v>579</v>
      </c>
      <c r="M22" s="83">
        <v>1</v>
      </c>
      <c r="N22" s="86">
        <v>3</v>
      </c>
      <c r="O22" s="84">
        <v>3</v>
      </c>
      <c r="P22" s="83" t="s">
        <v>421</v>
      </c>
    </row>
    <row r="23" spans="1:16" s="87" customFormat="1" ht="240" customHeight="1" x14ac:dyDescent="0.2">
      <c r="A23" s="139" t="s">
        <v>305</v>
      </c>
      <c r="B23" s="94" t="s">
        <v>336</v>
      </c>
      <c r="C23" s="95" t="s">
        <v>353</v>
      </c>
      <c r="D23" s="94" t="s">
        <v>384</v>
      </c>
      <c r="E23" s="167" t="s">
        <v>409</v>
      </c>
      <c r="F23" s="168"/>
      <c r="G23" s="96">
        <v>3</v>
      </c>
      <c r="H23" s="96">
        <v>3</v>
      </c>
      <c r="I23" s="97">
        <v>9</v>
      </c>
      <c r="J23" s="95" t="str">
        <f>'[1]Table 1'!M20</f>
        <v>Periyodik eğitimler tekrarlanmalı. Çalışana periyodik yenileme eğitimleri verilmelidir.</v>
      </c>
      <c r="K23" s="85" t="s">
        <v>422</v>
      </c>
      <c r="L23" s="141" t="s">
        <v>579</v>
      </c>
      <c r="M23" s="83">
        <v>1</v>
      </c>
      <c r="N23" s="86">
        <v>3</v>
      </c>
      <c r="O23" s="84">
        <v>3</v>
      </c>
      <c r="P23" s="83" t="s">
        <v>421</v>
      </c>
    </row>
    <row r="24" spans="1:16" s="87" customFormat="1" ht="240" customHeight="1" x14ac:dyDescent="0.2">
      <c r="A24" s="139" t="s">
        <v>306</v>
      </c>
      <c r="B24" s="94" t="s">
        <v>337</v>
      </c>
      <c r="C24" s="95" t="s">
        <v>354</v>
      </c>
      <c r="D24" s="94" t="s">
        <v>385</v>
      </c>
      <c r="E24" s="167" t="s">
        <v>409</v>
      </c>
      <c r="F24" s="168"/>
      <c r="G24" s="96">
        <v>3</v>
      </c>
      <c r="H24" s="96">
        <v>3</v>
      </c>
      <c r="I24" s="97">
        <v>9</v>
      </c>
      <c r="J24" s="95" t="str">
        <f>'[1]Table 1'!M21</f>
        <v>Personele acil durumlarda doğru davranış şekli ile ilgili bilgilendirme eğitimi verilmelidir.</v>
      </c>
      <c r="K24" s="85" t="s">
        <v>422</v>
      </c>
      <c r="L24" s="141" t="s">
        <v>579</v>
      </c>
      <c r="M24" s="83">
        <v>1</v>
      </c>
      <c r="N24" s="86">
        <v>3</v>
      </c>
      <c r="O24" s="84">
        <v>3</v>
      </c>
      <c r="P24" s="83" t="s">
        <v>421</v>
      </c>
    </row>
    <row r="25" spans="1:16" s="87" customFormat="1" ht="240" customHeight="1" x14ac:dyDescent="0.2">
      <c r="A25" s="139" t="s">
        <v>307</v>
      </c>
      <c r="B25" s="94" t="s">
        <v>337</v>
      </c>
      <c r="C25" s="95" t="s">
        <v>354</v>
      </c>
      <c r="D25" s="94" t="s">
        <v>403</v>
      </c>
      <c r="E25" s="167" t="s">
        <v>409</v>
      </c>
      <c r="F25" s="168"/>
      <c r="G25" s="96">
        <v>3</v>
      </c>
      <c r="H25" s="96">
        <v>3</v>
      </c>
      <c r="I25" s="97">
        <v>9</v>
      </c>
      <c r="J25" s="95" t="s">
        <v>416</v>
      </c>
      <c r="K25" s="85" t="s">
        <v>422</v>
      </c>
      <c r="L25" s="141" t="s">
        <v>579</v>
      </c>
      <c r="M25" s="83">
        <v>1</v>
      </c>
      <c r="N25" s="86">
        <v>3</v>
      </c>
      <c r="O25" s="84">
        <v>3</v>
      </c>
      <c r="P25" s="83" t="s">
        <v>421</v>
      </c>
    </row>
    <row r="26" spans="1:16" s="87" customFormat="1" ht="240" customHeight="1" x14ac:dyDescent="0.2">
      <c r="A26" s="139" t="s">
        <v>308</v>
      </c>
      <c r="B26" s="94" t="s">
        <v>342</v>
      </c>
      <c r="C26" s="95" t="s">
        <v>355</v>
      </c>
      <c r="D26" s="94" t="s">
        <v>386</v>
      </c>
      <c r="E26" s="167" t="s">
        <v>409</v>
      </c>
      <c r="F26" s="168"/>
      <c r="G26" s="96">
        <v>4</v>
      </c>
      <c r="H26" s="96">
        <v>4</v>
      </c>
      <c r="I26" s="97">
        <v>16</v>
      </c>
      <c r="J26" s="95" t="str">
        <f>'[1]Table 1'!M22</f>
        <v>Dozimetre takibi yapılmalıdır.
Koruyucu Ekipman Kullanımı (Kurşun Önlük, Gözlük,
Eldiven, Tiroid Koruyucu, Koruyucu Paravan)
Çalışan Personel için gerekli eğitimler planlanmalıdır. Sağlık ve Güvenlik İşaretlerine ve ikazlara uyulmalıdır. Röntgen odasının kapısı sürekli olarak kapalı tutulmalıdır.
Hamilelerin cihazın bulunduğu ortama girmesi
önlenmelidir.</v>
      </c>
      <c r="K26" s="85" t="s">
        <v>422</v>
      </c>
      <c r="L26" s="141" t="s">
        <v>579</v>
      </c>
      <c r="M26" s="83">
        <v>1</v>
      </c>
      <c r="N26" s="86">
        <v>4</v>
      </c>
      <c r="O26" s="84">
        <v>4</v>
      </c>
      <c r="P26" s="83" t="s">
        <v>421</v>
      </c>
    </row>
    <row r="27" spans="1:16" s="87" customFormat="1" ht="240" customHeight="1" x14ac:dyDescent="0.2">
      <c r="A27" s="139" t="s">
        <v>309</v>
      </c>
      <c r="B27" s="94" t="s">
        <v>338</v>
      </c>
      <c r="C27" s="95" t="s">
        <v>356</v>
      </c>
      <c r="D27" s="94" t="s">
        <v>387</v>
      </c>
      <c r="E27" s="167" t="s">
        <v>409</v>
      </c>
      <c r="F27" s="168"/>
      <c r="G27" s="96">
        <v>3</v>
      </c>
      <c r="H27" s="96">
        <v>3</v>
      </c>
      <c r="I27" s="97">
        <v>9</v>
      </c>
      <c r="J27" s="95" t="str">
        <f>'[1]Table 1'!M23</f>
        <v>Kompresörün yıllık periyodik kontrolleri yapılarak uygunluk raporu alınmalıdır.</v>
      </c>
      <c r="K27" s="85" t="s">
        <v>422</v>
      </c>
      <c r="L27" s="141" t="s">
        <v>579</v>
      </c>
      <c r="M27" s="83">
        <v>1</v>
      </c>
      <c r="N27" s="86">
        <v>3</v>
      </c>
      <c r="O27" s="84">
        <v>3</v>
      </c>
      <c r="P27" s="83" t="s">
        <v>421</v>
      </c>
    </row>
    <row r="28" spans="1:16" s="87" customFormat="1" ht="240" customHeight="1" x14ac:dyDescent="0.2">
      <c r="A28" s="139" t="s">
        <v>310</v>
      </c>
      <c r="B28" s="94" t="s">
        <v>339</v>
      </c>
      <c r="C28" s="95" t="s">
        <v>357</v>
      </c>
      <c r="D28" s="94" t="s">
        <v>388</v>
      </c>
      <c r="E28" s="167" t="s">
        <v>409</v>
      </c>
      <c r="F28" s="168"/>
      <c r="G28" s="96">
        <v>2</v>
      </c>
      <c r="H28" s="96">
        <v>2</v>
      </c>
      <c r="I28" s="97">
        <v>4</v>
      </c>
      <c r="J28" s="95" t="s">
        <v>412</v>
      </c>
      <c r="K28" s="85" t="s">
        <v>422</v>
      </c>
      <c r="L28" s="141" t="s">
        <v>579</v>
      </c>
      <c r="M28" s="83">
        <v>1</v>
      </c>
      <c r="N28" s="86">
        <v>2</v>
      </c>
      <c r="O28" s="84">
        <v>2</v>
      </c>
      <c r="P28" s="83" t="s">
        <v>421</v>
      </c>
    </row>
    <row r="29" spans="1:16" s="87" customFormat="1" ht="240" customHeight="1" x14ac:dyDescent="0.2">
      <c r="A29" s="139" t="s">
        <v>311</v>
      </c>
      <c r="B29" s="94" t="s">
        <v>339</v>
      </c>
      <c r="C29" s="95" t="s">
        <v>358</v>
      </c>
      <c r="D29" s="94" t="s">
        <v>389</v>
      </c>
      <c r="E29" s="167" t="s">
        <v>409</v>
      </c>
      <c r="F29" s="168"/>
      <c r="G29" s="96">
        <v>4</v>
      </c>
      <c r="H29" s="96">
        <v>4</v>
      </c>
      <c r="I29" s="97">
        <v>16</v>
      </c>
      <c r="J29" s="95" t="str">
        <f>'[1]Table 1'!M25</f>
        <v>Hasta muayenesi sırasında hastadan geçebilecek bulaşıcı hastalıklara karşı gerekli önlemler alınarak (KKD kullanımı Eldiven, maske vb.) çalışma yapılmalıdır.</v>
      </c>
      <c r="K29" s="85" t="s">
        <v>422</v>
      </c>
      <c r="L29" s="141" t="s">
        <v>579</v>
      </c>
      <c r="M29" s="83">
        <v>1</v>
      </c>
      <c r="N29" s="86">
        <v>4</v>
      </c>
      <c r="O29" s="84">
        <v>4</v>
      </c>
      <c r="P29" s="83" t="s">
        <v>421</v>
      </c>
    </row>
    <row r="30" spans="1:16" s="87" customFormat="1" ht="240" customHeight="1" x14ac:dyDescent="0.2">
      <c r="A30" s="139" t="s">
        <v>312</v>
      </c>
      <c r="B30" s="94" t="s">
        <v>414</v>
      </c>
      <c r="C30" s="95" t="s">
        <v>359</v>
      </c>
      <c r="D30" s="94" t="s">
        <v>390</v>
      </c>
      <c r="E30" s="167" t="s">
        <v>409</v>
      </c>
      <c r="F30" s="168"/>
      <c r="G30" s="96">
        <v>3</v>
      </c>
      <c r="H30" s="96">
        <v>3</v>
      </c>
      <c r="I30" s="97">
        <v>9</v>
      </c>
      <c r="J30" s="95" t="s">
        <v>413</v>
      </c>
      <c r="K30" s="85" t="s">
        <v>422</v>
      </c>
      <c r="L30" s="141" t="s">
        <v>579</v>
      </c>
      <c r="M30" s="83">
        <v>1</v>
      </c>
      <c r="N30" s="86">
        <v>3</v>
      </c>
      <c r="O30" s="84">
        <v>3</v>
      </c>
      <c r="P30" s="83" t="s">
        <v>421</v>
      </c>
    </row>
    <row r="31" spans="1:16" s="87" customFormat="1" ht="240" customHeight="1" x14ac:dyDescent="0.2">
      <c r="A31" s="139" t="s">
        <v>313</v>
      </c>
      <c r="B31" s="94" t="s">
        <v>343</v>
      </c>
      <c r="C31" s="95" t="s">
        <v>360</v>
      </c>
      <c r="D31" s="94" t="s">
        <v>391</v>
      </c>
      <c r="E31" s="167" t="s">
        <v>409</v>
      </c>
      <c r="F31" s="168"/>
      <c r="G31" s="96">
        <v>4</v>
      </c>
      <c r="H31" s="96">
        <v>4</v>
      </c>
      <c r="I31" s="97">
        <v>16</v>
      </c>
      <c r="J31" s="95" t="str">
        <f>'[1]Table 1'!M27</f>
        <v>Kesici el aletleri kapalı bir yerde muhafaza edilmelidir. Sadece gerektiği zaman çıkartılmalıdır ve kullanmaya ehil kişi tarafından kullanılmalıdır. Yetkisiz kişilerin, hastaların bu aletlere erişimi engellenmelidir.</v>
      </c>
      <c r="K31" s="85" t="s">
        <v>422</v>
      </c>
      <c r="L31" s="141" t="s">
        <v>579</v>
      </c>
      <c r="M31" s="83">
        <v>1</v>
      </c>
      <c r="N31" s="86">
        <v>4</v>
      </c>
      <c r="O31" s="84">
        <v>4</v>
      </c>
      <c r="P31" s="83" t="s">
        <v>421</v>
      </c>
    </row>
    <row r="32" spans="1:16" s="87" customFormat="1" ht="240" customHeight="1" x14ac:dyDescent="0.2">
      <c r="A32" s="139" t="s">
        <v>314</v>
      </c>
      <c r="B32" s="94" t="s">
        <v>343</v>
      </c>
      <c r="C32" s="95" t="s">
        <v>365</v>
      </c>
      <c r="D32" s="94" t="s">
        <v>396</v>
      </c>
      <c r="E32" s="167" t="s">
        <v>409</v>
      </c>
      <c r="F32" s="168"/>
      <c r="G32" s="96">
        <v>4</v>
      </c>
      <c r="H32" s="96">
        <v>4</v>
      </c>
      <c r="I32" s="97">
        <v>16</v>
      </c>
      <c r="J32" s="95" t="str">
        <f>'[1]Table 1'!M32</f>
        <v>Tıbbi ve biyolojik atıklar gerektiğinde uygun işlemlerden
geçirildikten sonra çalışan tarafından güvenli bir biçimde toplanmalı, depolanması ve muayenehaneden
uzaklaştırılması, güvenli ve özel kapların kullanılması da dâhil uygun yöntemlerle yapılmalıdır. Tıbbi atık toplama kabının personelin çalışma mahallinde en kolay
ulaşabileceği şekilde yerleştirilmesi sağlanmalıdır. Tıbbi
atık kapları ve torbaları standarda uygun olmalıdır.</v>
      </c>
      <c r="K32" s="85" t="s">
        <v>422</v>
      </c>
      <c r="L32" s="141" t="s">
        <v>579</v>
      </c>
      <c r="M32" s="83">
        <v>1</v>
      </c>
      <c r="N32" s="86">
        <v>4</v>
      </c>
      <c r="O32" s="84">
        <v>4</v>
      </c>
      <c r="P32" s="83" t="s">
        <v>421</v>
      </c>
    </row>
    <row r="33" spans="1:16" s="87" customFormat="1" ht="240" customHeight="1" x14ac:dyDescent="0.2">
      <c r="A33" s="139" t="s">
        <v>315</v>
      </c>
      <c r="B33" s="94" t="s">
        <v>343</v>
      </c>
      <c r="C33" s="95" t="s">
        <v>367</v>
      </c>
      <c r="D33" s="94" t="s">
        <v>398</v>
      </c>
      <c r="E33" s="167" t="s">
        <v>409</v>
      </c>
      <c r="F33" s="168"/>
      <c r="G33" s="96">
        <v>3</v>
      </c>
      <c r="H33" s="96">
        <v>3</v>
      </c>
      <c r="I33" s="97">
        <v>9</v>
      </c>
      <c r="J33" s="95" t="str">
        <f>'[1]Table 1'!M34</f>
        <v>Narkotik ilaçlar sorumlu kişilerin kontrolünde ve kilit altında tututlmalıdır.</v>
      </c>
      <c r="K33" s="85" t="s">
        <v>422</v>
      </c>
      <c r="L33" s="141" t="s">
        <v>579</v>
      </c>
      <c r="M33" s="83">
        <v>1</v>
      </c>
      <c r="N33" s="86">
        <v>3</v>
      </c>
      <c r="O33" s="84">
        <v>3</v>
      </c>
      <c r="P33" s="83" t="s">
        <v>421</v>
      </c>
    </row>
    <row r="34" spans="1:16" s="87" customFormat="1" ht="240" customHeight="1" x14ac:dyDescent="0.2">
      <c r="A34" s="139" t="s">
        <v>316</v>
      </c>
      <c r="B34" s="94" t="s">
        <v>343</v>
      </c>
      <c r="C34" s="95" t="s">
        <v>368</v>
      </c>
      <c r="D34" s="94" t="s">
        <v>399</v>
      </c>
      <c r="E34" s="167" t="s">
        <v>409</v>
      </c>
      <c r="F34" s="168"/>
      <c r="G34" s="96">
        <v>4</v>
      </c>
      <c r="H34" s="96">
        <v>3</v>
      </c>
      <c r="I34" s="97">
        <v>12</v>
      </c>
      <c r="J34" s="95" t="str">
        <f>'[1]Table 1'!M35</f>
        <v>İlaç hazırlama yerleri ve kaplarının standartlara uygun olması sağlanmalıdır. Uygun kişisel koruyucu donanım kullanılarak çalışma yapılmalıdır.</v>
      </c>
      <c r="K34" s="85" t="s">
        <v>422</v>
      </c>
      <c r="L34" s="141" t="s">
        <v>579</v>
      </c>
      <c r="M34" s="83">
        <v>2</v>
      </c>
      <c r="N34" s="86">
        <v>3</v>
      </c>
      <c r="O34" s="84">
        <v>6</v>
      </c>
      <c r="P34" s="83" t="s">
        <v>421</v>
      </c>
    </row>
    <row r="35" spans="1:16" s="87" customFormat="1" ht="240" customHeight="1" x14ac:dyDescent="0.2">
      <c r="A35" s="139" t="s">
        <v>317</v>
      </c>
      <c r="B35" s="94" t="s">
        <v>344</v>
      </c>
      <c r="C35" s="95" t="s">
        <v>361</v>
      </c>
      <c r="D35" s="94" t="s">
        <v>392</v>
      </c>
      <c r="E35" s="167" t="s">
        <v>409</v>
      </c>
      <c r="F35" s="168"/>
      <c r="G35" s="96">
        <v>4</v>
      </c>
      <c r="H35" s="96">
        <v>4</v>
      </c>
      <c r="I35" s="97">
        <v>16</v>
      </c>
      <c r="J35" s="95" t="str">
        <f>'[1]Table 1'!M28</f>
        <v>Muayenehanede kullanılan bütün kimyasal maddelerin Malzeme Güvenlik Bilgi formları ilgili firmadan temin edilmelidir. Bu kimyasal maddelerin kullanımı sırasında kullanılması gereken Kişisel Koruyucu Donanımlar (KKD) kullanılmalıdır.</v>
      </c>
      <c r="K35" s="85" t="s">
        <v>422</v>
      </c>
      <c r="L35" s="141" t="s">
        <v>579</v>
      </c>
      <c r="M35" s="83">
        <v>2</v>
      </c>
      <c r="N35" s="86">
        <v>4</v>
      </c>
      <c r="O35" s="84">
        <v>8</v>
      </c>
      <c r="P35" s="83" t="s">
        <v>421</v>
      </c>
    </row>
    <row r="36" spans="1:16" s="87" customFormat="1" ht="240" customHeight="1" x14ac:dyDescent="0.2">
      <c r="A36" s="139" t="s">
        <v>318</v>
      </c>
      <c r="B36" s="94" t="s">
        <v>343</v>
      </c>
      <c r="C36" s="95" t="s">
        <v>369</v>
      </c>
      <c r="D36" s="94" t="s">
        <v>400</v>
      </c>
      <c r="E36" s="167" t="s">
        <v>409</v>
      </c>
      <c r="F36" s="168"/>
      <c r="G36" s="96">
        <v>3</v>
      </c>
      <c r="H36" s="96">
        <v>3</v>
      </c>
      <c r="I36" s="97">
        <v>9</v>
      </c>
      <c r="J36" s="95" t="str">
        <f>'[1]Table 1'!M36</f>
        <v>Muayenehane ve tedavide kullanılan cihazların kullanım talimatları bulundurulmalıdır ve talimatlara uygun çalışma yapılmalıdır.</v>
      </c>
      <c r="K36" s="85" t="s">
        <v>422</v>
      </c>
      <c r="L36" s="141" t="s">
        <v>579</v>
      </c>
      <c r="M36" s="83">
        <v>1</v>
      </c>
      <c r="N36" s="86">
        <v>3</v>
      </c>
      <c r="O36" s="84">
        <v>3</v>
      </c>
      <c r="P36" s="83" t="s">
        <v>421</v>
      </c>
    </row>
    <row r="37" spans="1:16" s="87" customFormat="1" ht="240" customHeight="1" x14ac:dyDescent="0.2">
      <c r="A37" s="139" t="s">
        <v>319</v>
      </c>
      <c r="B37" s="94" t="s">
        <v>343</v>
      </c>
      <c r="C37" s="95" t="s">
        <v>370</v>
      </c>
      <c r="D37" s="94" t="s">
        <v>401</v>
      </c>
      <c r="E37" s="167" t="s">
        <v>409</v>
      </c>
      <c r="F37" s="168"/>
      <c r="G37" s="96">
        <v>4</v>
      </c>
      <c r="H37" s="96">
        <v>4</v>
      </c>
      <c r="I37" s="97">
        <v>16</v>
      </c>
      <c r="J37" s="95" t="str">
        <f>'[1]Table 1'!M37</f>
        <v>Eldiven, maske, gözlük ve önlük kullanmadan çalışma yapılmamalıdır.</v>
      </c>
      <c r="K37" s="85" t="s">
        <v>422</v>
      </c>
      <c r="L37" s="141" t="s">
        <v>579</v>
      </c>
      <c r="M37" s="83">
        <v>1</v>
      </c>
      <c r="N37" s="86">
        <v>4</v>
      </c>
      <c r="O37" s="84">
        <v>4</v>
      </c>
      <c r="P37" s="83" t="s">
        <v>421</v>
      </c>
    </row>
    <row r="38" spans="1:16" s="87" customFormat="1" ht="240" customHeight="1" x14ac:dyDescent="0.2">
      <c r="A38" s="139" t="s">
        <v>320</v>
      </c>
      <c r="B38" s="94" t="s">
        <v>414</v>
      </c>
      <c r="C38" s="95" t="s">
        <v>362</v>
      </c>
      <c r="D38" s="94" t="s">
        <v>393</v>
      </c>
      <c r="E38" s="167" t="s">
        <v>409</v>
      </c>
      <c r="F38" s="168"/>
      <c r="G38" s="96">
        <v>3</v>
      </c>
      <c r="H38" s="96">
        <v>3</v>
      </c>
      <c r="I38" s="97">
        <v>9</v>
      </c>
      <c r="J38" s="95" t="str">
        <f>'[1]Table 1'!M29</f>
        <v>Muayenehanede aydınlatma ortam ölçümleri yapılarak gereken alanlarda düzeltici önleyici faaliyetler
yapılmalıdır.</v>
      </c>
      <c r="K38" s="85" t="s">
        <v>422</v>
      </c>
      <c r="L38" s="141" t="s">
        <v>579</v>
      </c>
      <c r="M38" s="83">
        <v>1</v>
      </c>
      <c r="N38" s="86">
        <v>3</v>
      </c>
      <c r="O38" s="84">
        <v>3</v>
      </c>
      <c r="P38" s="83" t="s">
        <v>421</v>
      </c>
    </row>
    <row r="39" spans="1:16" s="87" customFormat="1" ht="240" customHeight="1" x14ac:dyDescent="0.2">
      <c r="A39" s="139" t="s">
        <v>321</v>
      </c>
      <c r="B39" s="94" t="s">
        <v>340</v>
      </c>
      <c r="C39" s="95" t="s">
        <v>366</v>
      </c>
      <c r="D39" s="94" t="s">
        <v>397</v>
      </c>
      <c r="E39" s="167" t="s">
        <v>409</v>
      </c>
      <c r="F39" s="168"/>
      <c r="G39" s="96">
        <v>3</v>
      </c>
      <c r="H39" s="96">
        <v>3</v>
      </c>
      <c r="I39" s="97">
        <v>9</v>
      </c>
      <c r="J39" s="95" t="str">
        <f>'[1]Table 1'!M33</f>
        <v>Dolaplar ve raflar duvara sabitlenerek devrilmesi
önlenmelidir.</v>
      </c>
      <c r="K39" s="85" t="s">
        <v>422</v>
      </c>
      <c r="L39" s="141" t="s">
        <v>579</v>
      </c>
      <c r="M39" s="83">
        <v>1</v>
      </c>
      <c r="N39" s="86">
        <v>3</v>
      </c>
      <c r="O39" s="84">
        <v>3</v>
      </c>
      <c r="P39" s="83" t="s">
        <v>421</v>
      </c>
    </row>
    <row r="40" spans="1:16" s="87" customFormat="1" ht="240" customHeight="1" x14ac:dyDescent="0.2">
      <c r="A40" s="139" t="s">
        <v>322</v>
      </c>
      <c r="B40" s="94" t="s">
        <v>340</v>
      </c>
      <c r="C40" s="95" t="s">
        <v>363</v>
      </c>
      <c r="D40" s="94" t="s">
        <v>394</v>
      </c>
      <c r="E40" s="167" t="s">
        <v>409</v>
      </c>
      <c r="F40" s="168"/>
      <c r="G40" s="96">
        <v>3</v>
      </c>
      <c r="H40" s="96">
        <v>3</v>
      </c>
      <c r="I40" s="97">
        <v>9</v>
      </c>
      <c r="J40" s="95" t="str">
        <f>'[1]Table 1'!M30</f>
        <v>Seyyar kablo kullanımının minimum seviyeye getirecek şekilde düzeltici önleyici faaliyetler yapılmalıdır. Zeminden kablo geçişi yapılmak zorundaysa kablolar bir kablo
kanalı içinden geçirilerek sabitlenmelidir.</v>
      </c>
      <c r="K40" s="85" t="s">
        <v>422</v>
      </c>
      <c r="L40" s="141" t="s">
        <v>579</v>
      </c>
      <c r="M40" s="83">
        <v>1</v>
      </c>
      <c r="N40" s="86">
        <v>3</v>
      </c>
      <c r="O40" s="84">
        <v>3</v>
      </c>
      <c r="P40" s="83" t="s">
        <v>421</v>
      </c>
    </row>
    <row r="41" spans="1:16" s="87" customFormat="1" ht="240" customHeight="1" x14ac:dyDescent="0.2">
      <c r="A41" s="139" t="s">
        <v>323</v>
      </c>
      <c r="B41" s="94" t="s">
        <v>340</v>
      </c>
      <c r="C41" s="95" t="s">
        <v>364</v>
      </c>
      <c r="D41" s="94" t="s">
        <v>395</v>
      </c>
      <c r="E41" s="167" t="s">
        <v>409</v>
      </c>
      <c r="F41" s="168"/>
      <c r="G41" s="96">
        <v>3</v>
      </c>
      <c r="H41" s="96">
        <v>3</v>
      </c>
      <c r="I41" s="97">
        <v>9</v>
      </c>
      <c r="J41" s="95" t="str">
        <f>'[1]Table 1'!M31</f>
        <v>Ofis çalışma masası, sandalyesi vb. ofis ekipmanları
ergonomik olmalıdır. Sandalyenin yüksekliği ve sırt destek bölümü ayarlanabilir olmalıdır. Ayrıca ofis çalışanı için egzersiz eğitimi verilmelidir.</v>
      </c>
      <c r="K41" s="85" t="s">
        <v>422</v>
      </c>
      <c r="L41" s="141" t="s">
        <v>579</v>
      </c>
      <c r="M41" s="83">
        <v>1</v>
      </c>
      <c r="N41" s="86">
        <v>3</v>
      </c>
      <c r="O41" s="84">
        <v>3</v>
      </c>
      <c r="P41" s="83" t="s">
        <v>421</v>
      </c>
    </row>
    <row r="42" spans="1:16" s="87" customFormat="1" ht="240" customHeight="1" x14ac:dyDescent="0.2">
      <c r="A42" s="139" t="s">
        <v>324</v>
      </c>
      <c r="B42" s="94" t="s">
        <v>340</v>
      </c>
      <c r="C42" s="95" t="s">
        <v>371</v>
      </c>
      <c r="D42" s="94" t="s">
        <v>402</v>
      </c>
      <c r="E42" s="167" t="s">
        <v>409</v>
      </c>
      <c r="F42" s="168"/>
      <c r="G42" s="96">
        <v>3</v>
      </c>
      <c r="H42" s="96">
        <v>3</v>
      </c>
      <c r="I42" s="97">
        <v>9</v>
      </c>
      <c r="J42" s="95" t="s">
        <v>415</v>
      </c>
      <c r="K42" s="85" t="s">
        <v>422</v>
      </c>
      <c r="L42" s="141" t="s">
        <v>579</v>
      </c>
      <c r="M42" s="83">
        <v>1</v>
      </c>
      <c r="N42" s="86">
        <v>3</v>
      </c>
      <c r="O42" s="84">
        <v>3</v>
      </c>
      <c r="P42" s="83" t="s">
        <v>421</v>
      </c>
    </row>
    <row r="43" spans="1:16" s="87" customFormat="1" ht="240" customHeight="1" x14ac:dyDescent="0.2">
      <c r="A43" s="139" t="s">
        <v>325</v>
      </c>
      <c r="B43" s="94" t="s">
        <v>340</v>
      </c>
      <c r="C43" s="95" t="s">
        <v>372</v>
      </c>
      <c r="D43" s="94" t="s">
        <v>404</v>
      </c>
      <c r="E43" s="167" t="s">
        <v>409</v>
      </c>
      <c r="F43" s="168"/>
      <c r="G43" s="96">
        <v>3</v>
      </c>
      <c r="H43" s="96">
        <v>3</v>
      </c>
      <c r="I43" s="97">
        <v>9</v>
      </c>
      <c r="J43" s="95" t="str">
        <f>'[1]Table 1'!M42</f>
        <v>Çöp ve atıklar için uygun sayıda kapalı ve kolay temizlenebilir kaplar bulunmalı, çöp poşetleri kullanılmalıdır.</v>
      </c>
      <c r="K43" s="85" t="s">
        <v>422</v>
      </c>
      <c r="L43" s="141" t="s">
        <v>579</v>
      </c>
      <c r="M43" s="83">
        <v>1</v>
      </c>
      <c r="N43" s="86">
        <v>3</v>
      </c>
      <c r="O43" s="84">
        <v>3</v>
      </c>
      <c r="P43" s="83" t="s">
        <v>421</v>
      </c>
    </row>
    <row r="44" spans="1:16" s="87" customFormat="1" ht="240" customHeight="1" x14ac:dyDescent="0.2">
      <c r="A44" s="139" t="s">
        <v>326</v>
      </c>
      <c r="B44" s="94" t="s">
        <v>340</v>
      </c>
      <c r="C44" s="95" t="s">
        <v>375</v>
      </c>
      <c r="D44" s="94" t="s">
        <v>408</v>
      </c>
      <c r="E44" s="167" t="s">
        <v>409</v>
      </c>
      <c r="F44" s="168"/>
      <c r="G44" s="96">
        <v>3</v>
      </c>
      <c r="H44" s="96">
        <v>3</v>
      </c>
      <c r="I44" s="97">
        <v>9</v>
      </c>
      <c r="J44" s="95" t="str">
        <f>'[1]Table 1'!M46</f>
        <v>Ekranlı araçlarla çalışan personellere konu ile ilgili eğitimler verilmeli ve periyodik olarak vücut egzersizleri ve göz koruyucu egzersizler yapmaları sağlanmalıdır.</v>
      </c>
      <c r="K44" s="85" t="s">
        <v>422</v>
      </c>
      <c r="L44" s="141" t="s">
        <v>579</v>
      </c>
      <c r="M44" s="83">
        <v>1</v>
      </c>
      <c r="N44" s="86">
        <v>3</v>
      </c>
      <c r="O44" s="84">
        <v>3</v>
      </c>
      <c r="P44" s="83" t="s">
        <v>421</v>
      </c>
    </row>
    <row r="45" spans="1:16" s="100" customFormat="1" ht="240" customHeight="1" x14ac:dyDescent="0.2">
      <c r="A45" s="139" t="s">
        <v>327</v>
      </c>
      <c r="B45" s="101" t="s">
        <v>340</v>
      </c>
      <c r="C45" s="102" t="s">
        <v>377</v>
      </c>
      <c r="D45" s="101" t="s">
        <v>400</v>
      </c>
      <c r="E45" s="219" t="s">
        <v>409</v>
      </c>
      <c r="F45" s="219"/>
      <c r="G45" s="96">
        <v>3</v>
      </c>
      <c r="H45" s="96">
        <v>3</v>
      </c>
      <c r="I45" s="97">
        <v>9</v>
      </c>
      <c r="J45" s="102" t="str">
        <f>'[1]Table 1'!M46</f>
        <v>Ekranlı araçlarla çalışan personellere konu ile ilgili eğitimler verilmeli ve periyodik olarak vücut egzersizleri ve göz koruyucu egzersizler yapmaları sağlanmalıdır.</v>
      </c>
      <c r="K45" s="85" t="s">
        <v>422</v>
      </c>
      <c r="L45" s="141" t="s">
        <v>579</v>
      </c>
      <c r="M45" s="146">
        <v>1</v>
      </c>
      <c r="N45" s="147">
        <v>3</v>
      </c>
      <c r="O45" s="148">
        <v>3</v>
      </c>
      <c r="P45" s="83" t="s">
        <v>421</v>
      </c>
    </row>
    <row r="46" spans="1:16" s="87" customFormat="1" ht="240" customHeight="1" x14ac:dyDescent="0.2">
      <c r="A46" s="139" t="s">
        <v>328</v>
      </c>
      <c r="B46" s="94" t="s">
        <v>417</v>
      </c>
      <c r="C46" s="95" t="s">
        <v>373</v>
      </c>
      <c r="D46" s="94" t="s">
        <v>405</v>
      </c>
      <c r="E46" s="167" t="s">
        <v>409</v>
      </c>
      <c r="F46" s="168"/>
      <c r="G46" s="96">
        <v>4</v>
      </c>
      <c r="H46" s="96">
        <v>3</v>
      </c>
      <c r="I46" s="97">
        <v>12</v>
      </c>
      <c r="J46" s="95" t="str">
        <f>'[1]Table 1'!M43</f>
        <v>Tuvaletlerde hijyenik koşullar sağlanmalıdır. Günlük temizlik ve kontrolleri yapılmalıdır. Kişisel temizliğin sağlanacağı ürünler sürekli bulundurulmalıdır.</v>
      </c>
      <c r="K46" s="85" t="s">
        <v>422</v>
      </c>
      <c r="L46" s="141" t="s">
        <v>579</v>
      </c>
      <c r="M46" s="83">
        <v>1</v>
      </c>
      <c r="N46" s="86">
        <v>4</v>
      </c>
      <c r="O46" s="84">
        <v>4</v>
      </c>
      <c r="P46" s="83" t="s">
        <v>421</v>
      </c>
    </row>
    <row r="47" spans="1:16" s="87" customFormat="1" ht="240" customHeight="1" x14ac:dyDescent="0.2">
      <c r="A47" s="139" t="s">
        <v>329</v>
      </c>
      <c r="B47" s="94" t="s">
        <v>418</v>
      </c>
      <c r="C47" s="95" t="s">
        <v>374</v>
      </c>
      <c r="D47" s="94" t="s">
        <v>406</v>
      </c>
      <c r="E47" s="167" t="s">
        <v>409</v>
      </c>
      <c r="F47" s="168"/>
      <c r="G47" s="96">
        <v>4</v>
      </c>
      <c r="H47" s="96">
        <v>4</v>
      </c>
      <c r="I47" s="97">
        <v>16</v>
      </c>
      <c r="J47" s="95" t="str">
        <f>'[1]Table 1'!M44</f>
        <v>Otoklav kullanım talimatı hazırlanarak personele tebliğ
edilmelidir.</v>
      </c>
      <c r="K47" s="85" t="s">
        <v>422</v>
      </c>
      <c r="L47" s="141" t="s">
        <v>579</v>
      </c>
      <c r="M47" s="83">
        <v>1</v>
      </c>
      <c r="N47" s="86">
        <v>4</v>
      </c>
      <c r="O47" s="84">
        <v>4</v>
      </c>
      <c r="P47" s="83" t="s">
        <v>421</v>
      </c>
    </row>
    <row r="48" spans="1:16" s="87" customFormat="1" ht="240" customHeight="1" x14ac:dyDescent="0.2">
      <c r="A48" s="139" t="s">
        <v>330</v>
      </c>
      <c r="B48" s="94" t="s">
        <v>418</v>
      </c>
      <c r="C48" s="95" t="s">
        <v>374</v>
      </c>
      <c r="D48" s="94" t="s">
        <v>407</v>
      </c>
      <c r="E48" s="167" t="s">
        <v>409</v>
      </c>
      <c r="F48" s="168"/>
      <c r="G48" s="96">
        <v>4</v>
      </c>
      <c r="H48" s="96">
        <v>4</v>
      </c>
      <c r="I48" s="97">
        <v>16</v>
      </c>
      <c r="J48" s="95" t="str">
        <f>'[1]Table 1'!M45</f>
        <v>Otoklavın periyodik kontrolleri yapılarak kayıt altına alınmalıdır.</v>
      </c>
      <c r="K48" s="85" t="s">
        <v>422</v>
      </c>
      <c r="L48" s="141" t="s">
        <v>579</v>
      </c>
      <c r="M48" s="83">
        <v>1</v>
      </c>
      <c r="N48" s="86">
        <v>4</v>
      </c>
      <c r="O48" s="84">
        <v>4</v>
      </c>
      <c r="P48" s="83" t="s">
        <v>421</v>
      </c>
    </row>
    <row r="49" spans="1:16" s="87" customFormat="1" ht="240" customHeight="1" x14ac:dyDescent="0.2">
      <c r="A49" s="139" t="s">
        <v>331</v>
      </c>
      <c r="B49" s="94" t="s">
        <v>423</v>
      </c>
      <c r="C49" s="95" t="s">
        <v>425</v>
      </c>
      <c r="D49" s="94" t="s">
        <v>424</v>
      </c>
      <c r="E49" s="167" t="s">
        <v>409</v>
      </c>
      <c r="F49" s="168"/>
      <c r="G49" s="96">
        <v>4</v>
      </c>
      <c r="H49" s="96">
        <v>4</v>
      </c>
      <c r="I49" s="97">
        <v>16</v>
      </c>
      <c r="J49" s="95" t="s">
        <v>426</v>
      </c>
      <c r="K49" s="85" t="s">
        <v>422</v>
      </c>
      <c r="L49" s="141" t="s">
        <v>579</v>
      </c>
      <c r="M49" s="83">
        <v>1</v>
      </c>
      <c r="N49" s="86">
        <v>4</v>
      </c>
      <c r="O49" s="84">
        <v>4</v>
      </c>
      <c r="P49" s="83" t="s">
        <v>421</v>
      </c>
    </row>
    <row r="50" spans="1:16" s="87" customFormat="1" ht="240" customHeight="1" x14ac:dyDescent="0.2">
      <c r="A50" s="139" t="s">
        <v>332</v>
      </c>
      <c r="B50" s="94" t="s">
        <v>427</v>
      </c>
      <c r="C50" s="95" t="s">
        <v>428</v>
      </c>
      <c r="D50" s="94" t="s">
        <v>429</v>
      </c>
      <c r="E50" s="167" t="s">
        <v>430</v>
      </c>
      <c r="F50" s="168"/>
      <c r="G50" s="96">
        <v>3</v>
      </c>
      <c r="H50" s="96">
        <v>3</v>
      </c>
      <c r="I50" s="97">
        <v>9</v>
      </c>
      <c r="J50" s="95" t="s">
        <v>431</v>
      </c>
      <c r="K50" s="85" t="s">
        <v>422</v>
      </c>
      <c r="L50" s="141" t="s">
        <v>579</v>
      </c>
      <c r="M50" s="83">
        <v>1</v>
      </c>
      <c r="N50" s="86">
        <v>3</v>
      </c>
      <c r="O50" s="84">
        <v>3</v>
      </c>
      <c r="P50" s="83" t="s">
        <v>421</v>
      </c>
    </row>
    <row r="51" spans="1:16" s="87" customFormat="1" ht="240" customHeight="1" x14ac:dyDescent="0.2">
      <c r="A51" s="139" t="s">
        <v>333</v>
      </c>
      <c r="B51" s="94" t="s">
        <v>419</v>
      </c>
      <c r="C51" s="95" t="s">
        <v>376</v>
      </c>
      <c r="D51" s="94" t="s">
        <v>408</v>
      </c>
      <c r="E51" s="167" t="s">
        <v>409</v>
      </c>
      <c r="F51" s="168"/>
      <c r="G51" s="96">
        <v>3</v>
      </c>
      <c r="H51" s="96">
        <v>3</v>
      </c>
      <c r="I51" s="97">
        <v>9</v>
      </c>
      <c r="J51" s="95" t="s">
        <v>420</v>
      </c>
      <c r="K51" s="85" t="s">
        <v>422</v>
      </c>
      <c r="L51" s="141" t="s">
        <v>579</v>
      </c>
      <c r="M51" s="83">
        <v>1</v>
      </c>
      <c r="N51" s="86">
        <v>3</v>
      </c>
      <c r="O51" s="84">
        <v>3</v>
      </c>
      <c r="P51" s="83" t="s">
        <v>421</v>
      </c>
    </row>
    <row r="52" spans="1:16" s="87" customFormat="1" ht="311.25" customHeight="1" x14ac:dyDescent="0.2">
      <c r="A52" s="139" t="s">
        <v>334</v>
      </c>
      <c r="B52" s="94" t="s">
        <v>437</v>
      </c>
      <c r="C52" s="95" t="s">
        <v>438</v>
      </c>
      <c r="D52" s="94" t="s">
        <v>439</v>
      </c>
      <c r="E52" s="167" t="s">
        <v>409</v>
      </c>
      <c r="F52" s="168"/>
      <c r="G52" s="96">
        <v>3</v>
      </c>
      <c r="H52" s="96">
        <v>3</v>
      </c>
      <c r="I52" s="97">
        <v>9</v>
      </c>
      <c r="J52" s="95" t="s">
        <v>440</v>
      </c>
      <c r="K52" s="85" t="s">
        <v>422</v>
      </c>
      <c r="L52" s="141" t="s">
        <v>579</v>
      </c>
      <c r="M52" s="83">
        <v>1</v>
      </c>
      <c r="N52" s="86">
        <v>3</v>
      </c>
      <c r="O52" s="84">
        <v>3</v>
      </c>
      <c r="P52" s="83" t="s">
        <v>421</v>
      </c>
    </row>
    <row r="53" spans="1:16" s="87" customFormat="1" ht="311.25" customHeight="1" x14ac:dyDescent="0.2">
      <c r="A53" s="139" t="s">
        <v>449</v>
      </c>
      <c r="B53" s="94" t="s">
        <v>443</v>
      </c>
      <c r="C53" s="95" t="s">
        <v>441</v>
      </c>
      <c r="D53" s="94" t="s">
        <v>442</v>
      </c>
      <c r="E53" s="167" t="s">
        <v>409</v>
      </c>
      <c r="F53" s="168"/>
      <c r="G53" s="96">
        <v>3</v>
      </c>
      <c r="H53" s="96">
        <v>3</v>
      </c>
      <c r="I53" s="97">
        <v>9</v>
      </c>
      <c r="J53" s="95" t="s">
        <v>444</v>
      </c>
      <c r="K53" s="85" t="s">
        <v>422</v>
      </c>
      <c r="L53" s="141" t="s">
        <v>579</v>
      </c>
      <c r="M53" s="83">
        <v>2</v>
      </c>
      <c r="N53" s="86">
        <v>3</v>
      </c>
      <c r="O53" s="84">
        <v>6</v>
      </c>
      <c r="P53" s="83" t="s">
        <v>421</v>
      </c>
    </row>
    <row r="54" spans="1:16" s="87" customFormat="1" ht="356.25" customHeight="1" x14ac:dyDescent="0.2">
      <c r="A54" s="139" t="s">
        <v>450</v>
      </c>
      <c r="B54" s="94" t="s">
        <v>445</v>
      </c>
      <c r="C54" s="95" t="s">
        <v>446</v>
      </c>
      <c r="D54" s="94" t="s">
        <v>447</v>
      </c>
      <c r="E54" s="167" t="s">
        <v>409</v>
      </c>
      <c r="F54" s="168"/>
      <c r="G54" s="96">
        <v>3</v>
      </c>
      <c r="H54" s="96">
        <v>3</v>
      </c>
      <c r="I54" s="97">
        <v>9</v>
      </c>
      <c r="J54" s="95" t="s">
        <v>448</v>
      </c>
      <c r="K54" s="85" t="s">
        <v>422</v>
      </c>
      <c r="L54" s="141" t="s">
        <v>579</v>
      </c>
      <c r="M54" s="83">
        <v>1</v>
      </c>
      <c r="N54" s="86">
        <v>3</v>
      </c>
      <c r="O54" s="84">
        <v>3</v>
      </c>
      <c r="P54" s="83" t="s">
        <v>421</v>
      </c>
    </row>
    <row r="55" spans="1:16" s="87" customFormat="1" ht="240" customHeight="1" x14ac:dyDescent="0.2">
      <c r="A55" s="139" t="s">
        <v>451</v>
      </c>
      <c r="B55" s="94" t="s">
        <v>433</v>
      </c>
      <c r="C55" s="95" t="s">
        <v>434</v>
      </c>
      <c r="D55" s="94" t="s">
        <v>435</v>
      </c>
      <c r="E55" s="167" t="s">
        <v>409</v>
      </c>
      <c r="F55" s="168"/>
      <c r="G55" s="96">
        <v>3</v>
      </c>
      <c r="H55" s="96">
        <v>3</v>
      </c>
      <c r="I55" s="97">
        <v>9</v>
      </c>
      <c r="J55" s="95" t="s">
        <v>436</v>
      </c>
      <c r="K55" s="85" t="s">
        <v>422</v>
      </c>
      <c r="L55" s="141" t="s">
        <v>579</v>
      </c>
      <c r="M55" s="83">
        <v>1</v>
      </c>
      <c r="N55" s="86">
        <v>3</v>
      </c>
      <c r="O55" s="84">
        <v>3</v>
      </c>
      <c r="P55" s="83" t="s">
        <v>421</v>
      </c>
    </row>
    <row r="56" spans="1:16" s="87" customFormat="1" ht="283.5" customHeight="1" x14ac:dyDescent="0.2">
      <c r="A56" s="139" t="s">
        <v>452</v>
      </c>
      <c r="B56" s="94" t="s">
        <v>455</v>
      </c>
      <c r="C56" s="95" t="s">
        <v>456</v>
      </c>
      <c r="D56" s="94" t="s">
        <v>442</v>
      </c>
      <c r="E56" s="167" t="s">
        <v>409</v>
      </c>
      <c r="F56" s="168"/>
      <c r="G56" s="96">
        <v>3</v>
      </c>
      <c r="H56" s="96">
        <v>3</v>
      </c>
      <c r="I56" s="97">
        <v>9</v>
      </c>
      <c r="J56" s="95" t="s">
        <v>457</v>
      </c>
      <c r="K56" s="85" t="s">
        <v>422</v>
      </c>
      <c r="L56" s="141" t="s">
        <v>579</v>
      </c>
      <c r="M56" s="83">
        <v>1</v>
      </c>
      <c r="N56" s="86">
        <v>3</v>
      </c>
      <c r="O56" s="84">
        <v>3</v>
      </c>
      <c r="P56" s="83" t="s">
        <v>421</v>
      </c>
    </row>
    <row r="57" spans="1:16" s="87" customFormat="1" ht="189" customHeight="1" x14ac:dyDescent="0.2">
      <c r="A57" s="139" t="s">
        <v>453</v>
      </c>
      <c r="B57" s="94" t="s">
        <v>459</v>
      </c>
      <c r="C57" s="95" t="s">
        <v>460</v>
      </c>
      <c r="D57" s="94" t="s">
        <v>458</v>
      </c>
      <c r="E57" s="167" t="s">
        <v>409</v>
      </c>
      <c r="F57" s="168"/>
      <c r="G57" s="96">
        <v>3</v>
      </c>
      <c r="H57" s="96">
        <v>3</v>
      </c>
      <c r="I57" s="97">
        <v>9</v>
      </c>
      <c r="J57" s="95" t="s">
        <v>461</v>
      </c>
      <c r="K57" s="85" t="s">
        <v>422</v>
      </c>
      <c r="L57" s="141" t="s">
        <v>579</v>
      </c>
      <c r="M57" s="83">
        <v>1</v>
      </c>
      <c r="N57" s="86">
        <v>3</v>
      </c>
      <c r="O57" s="84">
        <v>3</v>
      </c>
      <c r="P57" s="83" t="s">
        <v>421</v>
      </c>
    </row>
    <row r="58" spans="1:16" s="87" customFormat="1" ht="163.5" customHeight="1" x14ac:dyDescent="0.2">
      <c r="A58" s="139" t="s">
        <v>454</v>
      </c>
      <c r="B58" s="94" t="s">
        <v>336</v>
      </c>
      <c r="C58" s="95" t="s">
        <v>348</v>
      </c>
      <c r="D58" s="94" t="s">
        <v>381</v>
      </c>
      <c r="E58" s="167" t="s">
        <v>409</v>
      </c>
      <c r="F58" s="168"/>
      <c r="G58" s="96">
        <v>3</v>
      </c>
      <c r="H58" s="96">
        <v>3</v>
      </c>
      <c r="I58" s="97">
        <v>9</v>
      </c>
      <c r="J58" s="95" t="s">
        <v>410</v>
      </c>
      <c r="K58" s="85" t="s">
        <v>422</v>
      </c>
      <c r="L58" s="141" t="s">
        <v>579</v>
      </c>
      <c r="M58" s="83">
        <v>1</v>
      </c>
      <c r="N58" s="86">
        <v>3</v>
      </c>
      <c r="O58" s="84">
        <v>3</v>
      </c>
      <c r="P58" s="83" t="s">
        <v>421</v>
      </c>
    </row>
    <row r="59" spans="1:16" s="87" customFormat="1" ht="240" customHeight="1" x14ac:dyDescent="0.2">
      <c r="A59" s="169" t="s">
        <v>337</v>
      </c>
      <c r="B59" s="170"/>
      <c r="C59" s="170"/>
      <c r="D59" s="170"/>
      <c r="E59" s="170"/>
      <c r="F59" s="170"/>
      <c r="G59" s="170"/>
      <c r="H59" s="170"/>
      <c r="I59" s="170"/>
      <c r="J59" s="170"/>
      <c r="K59" s="170"/>
      <c r="L59" s="170"/>
      <c r="M59" s="170"/>
      <c r="N59" s="170"/>
      <c r="O59" s="170"/>
      <c r="P59" s="171"/>
    </row>
    <row r="60" spans="1:16" s="87" customFormat="1" ht="240" customHeight="1" x14ac:dyDescent="0.2">
      <c r="A60" s="105" t="s">
        <v>267</v>
      </c>
      <c r="B60" s="125" t="s">
        <v>462</v>
      </c>
      <c r="C60" s="111" t="s">
        <v>466</v>
      </c>
      <c r="D60" s="109" t="s">
        <v>470</v>
      </c>
      <c r="E60" s="172" t="s">
        <v>409</v>
      </c>
      <c r="F60" s="172"/>
      <c r="G60" s="96">
        <v>3</v>
      </c>
      <c r="H60" s="96">
        <v>3</v>
      </c>
      <c r="I60" s="97">
        <v>9</v>
      </c>
      <c r="J60" s="109" t="s">
        <v>474</v>
      </c>
      <c r="K60" s="142" t="s">
        <v>480</v>
      </c>
      <c r="L60" s="143" t="s">
        <v>579</v>
      </c>
      <c r="M60" s="149">
        <v>1</v>
      </c>
      <c r="N60" s="139" t="s">
        <v>300</v>
      </c>
      <c r="O60" s="151" t="s">
        <v>300</v>
      </c>
      <c r="P60" s="126" t="s">
        <v>478</v>
      </c>
    </row>
    <row r="61" spans="1:16" s="87" customFormat="1" ht="189" customHeight="1" x14ac:dyDescent="0.2">
      <c r="A61" s="105" t="s">
        <v>299</v>
      </c>
      <c r="B61" s="127" t="s">
        <v>463</v>
      </c>
      <c r="C61" s="128" t="s">
        <v>467</v>
      </c>
      <c r="D61" s="129" t="s">
        <v>471</v>
      </c>
      <c r="E61" s="172" t="s">
        <v>409</v>
      </c>
      <c r="F61" s="172"/>
      <c r="G61" s="96">
        <v>1</v>
      </c>
      <c r="H61" s="96">
        <v>3</v>
      </c>
      <c r="I61" s="150">
        <v>3</v>
      </c>
      <c r="J61" s="129" t="s">
        <v>475</v>
      </c>
      <c r="K61" s="142" t="s">
        <v>480</v>
      </c>
      <c r="L61" s="143" t="s">
        <v>579</v>
      </c>
      <c r="M61" s="139" t="s">
        <v>267</v>
      </c>
      <c r="N61" s="139" t="s">
        <v>300</v>
      </c>
      <c r="O61" s="151" t="s">
        <v>300</v>
      </c>
      <c r="P61" s="107" t="s">
        <v>479</v>
      </c>
    </row>
    <row r="62" spans="1:16" s="87" customFormat="1" ht="169.5" customHeight="1" x14ac:dyDescent="0.2">
      <c r="A62" s="105" t="s">
        <v>300</v>
      </c>
      <c r="B62" s="125" t="s">
        <v>464</v>
      </c>
      <c r="C62" s="111" t="s">
        <v>468</v>
      </c>
      <c r="D62" s="109" t="s">
        <v>472</v>
      </c>
      <c r="E62" s="172" t="s">
        <v>409</v>
      </c>
      <c r="F62" s="172"/>
      <c r="G62" s="96">
        <v>3</v>
      </c>
      <c r="H62" s="96">
        <v>3</v>
      </c>
      <c r="I62" s="97">
        <v>9</v>
      </c>
      <c r="J62" s="109" t="s">
        <v>476</v>
      </c>
      <c r="K62" s="142" t="s">
        <v>480</v>
      </c>
      <c r="L62" s="143" t="s">
        <v>579</v>
      </c>
      <c r="M62" s="139" t="s">
        <v>267</v>
      </c>
      <c r="N62" s="139" t="s">
        <v>300</v>
      </c>
      <c r="O62" s="151" t="s">
        <v>300</v>
      </c>
      <c r="P62" s="82" t="s">
        <v>421</v>
      </c>
    </row>
    <row r="63" spans="1:16" s="87" customFormat="1" ht="240" customHeight="1" x14ac:dyDescent="0.2">
      <c r="A63" s="82" t="s">
        <v>301</v>
      </c>
      <c r="B63" s="123" t="s">
        <v>465</v>
      </c>
      <c r="C63" s="123" t="s">
        <v>469</v>
      </c>
      <c r="D63" s="123" t="s">
        <v>473</v>
      </c>
      <c r="E63" s="218" t="s">
        <v>409</v>
      </c>
      <c r="F63" s="218"/>
      <c r="G63" s="82" t="s">
        <v>300</v>
      </c>
      <c r="H63" s="82" t="s">
        <v>300</v>
      </c>
      <c r="I63" s="97">
        <v>9</v>
      </c>
      <c r="J63" s="123" t="s">
        <v>477</v>
      </c>
      <c r="K63" s="142" t="s">
        <v>480</v>
      </c>
      <c r="L63" s="143" t="s">
        <v>579</v>
      </c>
      <c r="M63" s="82" t="s">
        <v>267</v>
      </c>
      <c r="N63" s="82" t="s">
        <v>300</v>
      </c>
      <c r="O63" s="151" t="s">
        <v>300</v>
      </c>
      <c r="P63" s="82" t="s">
        <v>421</v>
      </c>
    </row>
    <row r="64" spans="1:16" s="87" customFormat="1" ht="409.5" customHeight="1" x14ac:dyDescent="0.2">
      <c r="A64" s="82" t="s">
        <v>302</v>
      </c>
      <c r="B64" s="130" t="s">
        <v>481</v>
      </c>
      <c r="C64" s="128" t="s">
        <v>490</v>
      </c>
      <c r="D64" s="128" t="s">
        <v>473</v>
      </c>
      <c r="E64" s="218" t="s">
        <v>409</v>
      </c>
      <c r="F64" s="218"/>
      <c r="G64" s="82" t="s">
        <v>300</v>
      </c>
      <c r="H64" s="82" t="s">
        <v>300</v>
      </c>
      <c r="I64" s="97">
        <v>9</v>
      </c>
      <c r="J64" s="131" t="s">
        <v>492</v>
      </c>
      <c r="K64" s="142" t="s">
        <v>480</v>
      </c>
      <c r="L64" s="143" t="s">
        <v>579</v>
      </c>
      <c r="M64" s="82" t="s">
        <v>267</v>
      </c>
      <c r="N64" s="82" t="s">
        <v>300</v>
      </c>
      <c r="O64" s="151" t="s">
        <v>300</v>
      </c>
      <c r="P64" s="123" t="s">
        <v>421</v>
      </c>
    </row>
    <row r="65" spans="1:16" s="87" customFormat="1" ht="379.5" customHeight="1" x14ac:dyDescent="0.2">
      <c r="A65" s="82" t="s">
        <v>303</v>
      </c>
      <c r="B65" s="132" t="s">
        <v>482</v>
      </c>
      <c r="C65" s="111" t="s">
        <v>94</v>
      </c>
      <c r="D65" s="111" t="s">
        <v>486</v>
      </c>
      <c r="E65" s="218" t="s">
        <v>409</v>
      </c>
      <c r="F65" s="218"/>
      <c r="G65" s="82" t="s">
        <v>300</v>
      </c>
      <c r="H65" s="82" t="s">
        <v>301</v>
      </c>
      <c r="I65" s="97">
        <v>12</v>
      </c>
      <c r="J65" s="133" t="s">
        <v>493</v>
      </c>
      <c r="K65" s="142" t="s">
        <v>480</v>
      </c>
      <c r="L65" s="143" t="s">
        <v>579</v>
      </c>
      <c r="M65" s="82" t="s">
        <v>299</v>
      </c>
      <c r="N65" s="82" t="s">
        <v>301</v>
      </c>
      <c r="O65" s="138" t="s">
        <v>305</v>
      </c>
      <c r="P65" s="123" t="s">
        <v>497</v>
      </c>
    </row>
    <row r="66" spans="1:16" s="87" customFormat="1" ht="336" customHeight="1" x14ac:dyDescent="0.2">
      <c r="A66" s="82" t="s">
        <v>304</v>
      </c>
      <c r="B66" s="132" t="s">
        <v>483</v>
      </c>
      <c r="C66" s="111" t="s">
        <v>491</v>
      </c>
      <c r="D66" s="128" t="s">
        <v>487</v>
      </c>
      <c r="E66" s="218" t="s">
        <v>409</v>
      </c>
      <c r="F66" s="218"/>
      <c r="G66" s="82" t="s">
        <v>300</v>
      </c>
      <c r="H66" s="82" t="s">
        <v>300</v>
      </c>
      <c r="I66" s="97">
        <v>9</v>
      </c>
      <c r="J66" s="134" t="s">
        <v>494</v>
      </c>
      <c r="K66" s="142" t="s">
        <v>480</v>
      </c>
      <c r="L66" s="143" t="s">
        <v>579</v>
      </c>
      <c r="M66" s="82" t="s">
        <v>267</v>
      </c>
      <c r="N66" s="82" t="s">
        <v>300</v>
      </c>
      <c r="O66" s="151" t="s">
        <v>300</v>
      </c>
      <c r="P66" s="111" t="s">
        <v>498</v>
      </c>
    </row>
    <row r="67" spans="1:16" s="87" customFormat="1" ht="409.5" customHeight="1" x14ac:dyDescent="0.2">
      <c r="A67" s="82" t="s">
        <v>305</v>
      </c>
      <c r="B67" s="108" t="s">
        <v>484</v>
      </c>
      <c r="C67" s="123" t="s">
        <v>284</v>
      </c>
      <c r="D67" s="123" t="s">
        <v>488</v>
      </c>
      <c r="E67" s="218" t="s">
        <v>409</v>
      </c>
      <c r="F67" s="218"/>
      <c r="G67" s="82" t="s">
        <v>300</v>
      </c>
      <c r="H67" s="82" t="s">
        <v>300</v>
      </c>
      <c r="I67" s="97">
        <v>9</v>
      </c>
      <c r="J67" s="136" t="s">
        <v>495</v>
      </c>
      <c r="K67" s="142" t="s">
        <v>480</v>
      </c>
      <c r="L67" s="143" t="s">
        <v>579</v>
      </c>
      <c r="M67" s="82" t="s">
        <v>267</v>
      </c>
      <c r="N67" s="82" t="s">
        <v>300</v>
      </c>
      <c r="O67" s="151" t="s">
        <v>300</v>
      </c>
      <c r="P67" s="123" t="s">
        <v>499</v>
      </c>
    </row>
    <row r="68" spans="1:16" s="87" customFormat="1" ht="385.5" customHeight="1" x14ac:dyDescent="0.2">
      <c r="A68" s="82" t="s">
        <v>306</v>
      </c>
      <c r="B68" s="132" t="s">
        <v>485</v>
      </c>
      <c r="C68" s="111" t="s">
        <v>93</v>
      </c>
      <c r="D68" s="111" t="s">
        <v>489</v>
      </c>
      <c r="E68" s="218" t="s">
        <v>409</v>
      </c>
      <c r="F68" s="218"/>
      <c r="G68" s="82" t="s">
        <v>300</v>
      </c>
      <c r="H68" s="82" t="s">
        <v>300</v>
      </c>
      <c r="I68" s="138" t="s">
        <v>306</v>
      </c>
      <c r="J68" s="135" t="s">
        <v>496</v>
      </c>
      <c r="K68" s="142" t="s">
        <v>480</v>
      </c>
      <c r="L68" s="143" t="s">
        <v>579</v>
      </c>
      <c r="M68" s="82" t="s">
        <v>267</v>
      </c>
      <c r="N68" s="82" t="s">
        <v>300</v>
      </c>
      <c r="O68" s="151" t="s">
        <v>300</v>
      </c>
      <c r="P68" s="111" t="s">
        <v>500</v>
      </c>
    </row>
    <row r="69" spans="1:16" s="87" customFormat="1" ht="147" customHeight="1" x14ac:dyDescent="0.2">
      <c r="A69" s="169" t="s">
        <v>501</v>
      </c>
      <c r="B69" s="170"/>
      <c r="C69" s="170"/>
      <c r="D69" s="170"/>
      <c r="E69" s="170"/>
      <c r="F69" s="170"/>
      <c r="G69" s="170"/>
      <c r="H69" s="170"/>
      <c r="I69" s="170"/>
      <c r="J69" s="170"/>
      <c r="K69" s="170"/>
      <c r="L69" s="170"/>
      <c r="M69" s="170"/>
      <c r="N69" s="170"/>
      <c r="O69" s="170"/>
      <c r="P69" s="171"/>
    </row>
    <row r="70" spans="1:16" s="87" customFormat="1" ht="177" customHeight="1" x14ac:dyDescent="0.2">
      <c r="A70" s="106" t="s">
        <v>267</v>
      </c>
      <c r="B70" s="111" t="s">
        <v>502</v>
      </c>
      <c r="C70" s="111" t="s">
        <v>507</v>
      </c>
      <c r="D70" s="111" t="s">
        <v>505</v>
      </c>
      <c r="E70" s="218" t="s">
        <v>409</v>
      </c>
      <c r="F70" s="218"/>
      <c r="G70" s="82" t="s">
        <v>301</v>
      </c>
      <c r="H70" s="82" t="s">
        <v>301</v>
      </c>
      <c r="I70" s="97">
        <v>12</v>
      </c>
      <c r="J70" s="111" t="s">
        <v>518</v>
      </c>
      <c r="K70" s="142" t="s">
        <v>480</v>
      </c>
      <c r="L70" s="143" t="s">
        <v>579</v>
      </c>
      <c r="M70" s="82" t="s">
        <v>267</v>
      </c>
      <c r="N70" s="82" t="s">
        <v>300</v>
      </c>
      <c r="O70" s="151" t="s">
        <v>300</v>
      </c>
      <c r="P70" s="82" t="s">
        <v>421</v>
      </c>
    </row>
    <row r="71" spans="1:16" s="87" customFormat="1" ht="184.5" customHeight="1" x14ac:dyDescent="0.2">
      <c r="A71" s="144" t="s">
        <v>299</v>
      </c>
      <c r="B71" s="111" t="s">
        <v>503</v>
      </c>
      <c r="C71" s="111" t="s">
        <v>508</v>
      </c>
      <c r="D71" s="111" t="s">
        <v>506</v>
      </c>
      <c r="E71" s="218" t="s">
        <v>409</v>
      </c>
      <c r="F71" s="218"/>
      <c r="G71" s="82" t="s">
        <v>300</v>
      </c>
      <c r="H71" s="82" t="s">
        <v>300</v>
      </c>
      <c r="I71" s="97">
        <v>9</v>
      </c>
      <c r="J71" s="111" t="s">
        <v>519</v>
      </c>
      <c r="K71" s="142" t="s">
        <v>480</v>
      </c>
      <c r="L71" s="143" t="s">
        <v>579</v>
      </c>
      <c r="M71" s="82" t="s">
        <v>267</v>
      </c>
      <c r="N71" s="82" t="s">
        <v>300</v>
      </c>
      <c r="O71" s="152">
        <v>3</v>
      </c>
      <c r="P71" s="82" t="s">
        <v>421</v>
      </c>
    </row>
    <row r="72" spans="1:16" s="87" customFormat="1" ht="310.5" customHeight="1" x14ac:dyDescent="0.2">
      <c r="A72" s="144" t="s">
        <v>300</v>
      </c>
      <c r="B72" s="115" t="s">
        <v>504</v>
      </c>
      <c r="C72" s="82" t="s">
        <v>510</v>
      </c>
      <c r="D72" s="82" t="s">
        <v>509</v>
      </c>
      <c r="E72" s="218" t="s">
        <v>409</v>
      </c>
      <c r="F72" s="218"/>
      <c r="G72" s="82" t="s">
        <v>300</v>
      </c>
      <c r="H72" s="82" t="s">
        <v>300</v>
      </c>
      <c r="I72" s="97">
        <v>9</v>
      </c>
      <c r="J72" s="117" t="s">
        <v>520</v>
      </c>
      <c r="K72" s="142" t="s">
        <v>480</v>
      </c>
      <c r="L72" s="143" t="s">
        <v>579</v>
      </c>
      <c r="M72" s="82" t="s">
        <v>267</v>
      </c>
      <c r="N72" s="82" t="s">
        <v>301</v>
      </c>
      <c r="O72" s="151" t="s">
        <v>301</v>
      </c>
      <c r="P72" s="82" t="s">
        <v>421</v>
      </c>
    </row>
    <row r="73" spans="1:16" s="87" customFormat="1" ht="195" customHeight="1" x14ac:dyDescent="0.2">
      <c r="A73" s="144" t="s">
        <v>301</v>
      </c>
      <c r="B73" s="82" t="str">
        <f>[2]Elektrik!B15</f>
        <v>Yüksekte çalışma</v>
      </c>
      <c r="C73" s="82" t="str">
        <f>[2]Elektrik!C15</f>
        <v>El Merdiveni Kullanılması , yüksekten düşme</v>
      </c>
      <c r="D73" s="82" t="str">
        <f>[2]Elektrik!E15</f>
        <v>Yüksekten düşmeye bağlı yaralanma, ölüm</v>
      </c>
      <c r="E73" s="218" t="s">
        <v>409</v>
      </c>
      <c r="F73" s="218"/>
      <c r="G73" s="82" t="s">
        <v>300</v>
      </c>
      <c r="H73" s="82" t="s">
        <v>300</v>
      </c>
      <c r="I73" s="97">
        <v>9</v>
      </c>
      <c r="J73" s="117" t="s">
        <v>521</v>
      </c>
      <c r="K73" s="142" t="s">
        <v>480</v>
      </c>
      <c r="L73" s="143" t="s">
        <v>579</v>
      </c>
      <c r="M73" s="82" t="s">
        <v>267</v>
      </c>
      <c r="N73" s="82" t="s">
        <v>301</v>
      </c>
      <c r="O73" s="151" t="s">
        <v>301</v>
      </c>
      <c r="P73" s="82" t="s">
        <v>421</v>
      </c>
    </row>
    <row r="74" spans="1:16" s="87" customFormat="1" ht="153" customHeight="1" x14ac:dyDescent="0.2">
      <c r="A74" s="144" t="s">
        <v>302</v>
      </c>
      <c r="B74" s="110" t="str">
        <f>[2]Elektrik!B18</f>
        <v>Elektrik Panoları</v>
      </c>
      <c r="C74" s="112" t="str">
        <f>[2]Elektrik!C18</f>
        <v>Yetkisiz kişilerce müdahale</v>
      </c>
      <c r="D74" s="110" t="str">
        <f>[2]Elektrik!E18</f>
        <v>Elektrik çarpması</v>
      </c>
      <c r="E74" s="220" t="s">
        <v>409</v>
      </c>
      <c r="F74" s="220"/>
      <c r="G74" s="83">
        <v>3</v>
      </c>
      <c r="H74" s="83">
        <v>3</v>
      </c>
      <c r="I74" s="97">
        <v>9</v>
      </c>
      <c r="J74" s="111" t="s">
        <v>522</v>
      </c>
      <c r="K74" s="142" t="s">
        <v>480</v>
      </c>
      <c r="L74" s="143" t="s">
        <v>579</v>
      </c>
      <c r="M74" s="83">
        <v>1</v>
      </c>
      <c r="N74" s="86">
        <v>3</v>
      </c>
      <c r="O74" s="84">
        <v>3</v>
      </c>
      <c r="P74" s="82" t="s">
        <v>421</v>
      </c>
    </row>
    <row r="75" spans="1:16" s="87" customFormat="1" ht="160.5" customHeight="1" x14ac:dyDescent="0.2">
      <c r="A75" s="144" t="s">
        <v>303</v>
      </c>
      <c r="B75" s="111" t="s">
        <v>511</v>
      </c>
      <c r="C75" s="111" t="s">
        <v>512</v>
      </c>
      <c r="D75" s="111" t="s">
        <v>515</v>
      </c>
      <c r="E75" s="220" t="s">
        <v>409</v>
      </c>
      <c r="F75" s="220"/>
      <c r="G75" s="83">
        <v>3</v>
      </c>
      <c r="H75" s="83">
        <v>3</v>
      </c>
      <c r="I75" s="84">
        <v>9</v>
      </c>
      <c r="J75" s="111" t="s">
        <v>523</v>
      </c>
      <c r="K75" s="142" t="s">
        <v>480</v>
      </c>
      <c r="L75" s="143" t="s">
        <v>579</v>
      </c>
      <c r="M75" s="83">
        <v>1</v>
      </c>
      <c r="N75" s="86">
        <v>3</v>
      </c>
      <c r="O75" s="84">
        <v>3</v>
      </c>
      <c r="P75" s="82" t="s">
        <v>421</v>
      </c>
    </row>
    <row r="76" spans="1:16" s="87" customFormat="1" ht="150" customHeight="1" x14ac:dyDescent="0.2">
      <c r="A76" s="144" t="s">
        <v>304</v>
      </c>
      <c r="B76" s="111" t="s">
        <v>511</v>
      </c>
      <c r="C76" s="111" t="s">
        <v>513</v>
      </c>
      <c r="D76" s="111" t="s">
        <v>515</v>
      </c>
      <c r="E76" s="220" t="s">
        <v>409</v>
      </c>
      <c r="F76" s="220"/>
      <c r="G76" s="83">
        <v>4</v>
      </c>
      <c r="H76" s="83">
        <v>4</v>
      </c>
      <c r="I76" s="84">
        <v>16</v>
      </c>
      <c r="J76" s="111" t="s">
        <v>516</v>
      </c>
      <c r="K76" s="142" t="s">
        <v>480</v>
      </c>
      <c r="L76" s="143" t="s">
        <v>579</v>
      </c>
      <c r="M76" s="83">
        <v>1</v>
      </c>
      <c r="N76" s="86">
        <v>4</v>
      </c>
      <c r="O76" s="84">
        <v>4</v>
      </c>
      <c r="P76" s="82" t="s">
        <v>421</v>
      </c>
    </row>
    <row r="77" spans="1:16" s="87" customFormat="1" ht="139.5" customHeight="1" x14ac:dyDescent="0.2">
      <c r="A77" s="144" t="s">
        <v>305</v>
      </c>
      <c r="B77" s="111" t="s">
        <v>511</v>
      </c>
      <c r="C77" s="111" t="s">
        <v>514</v>
      </c>
      <c r="D77" s="111" t="s">
        <v>505</v>
      </c>
      <c r="E77" s="220" t="s">
        <v>409</v>
      </c>
      <c r="F77" s="220"/>
      <c r="G77" s="83">
        <v>3</v>
      </c>
      <c r="H77" s="83">
        <v>3</v>
      </c>
      <c r="I77" s="84">
        <v>9</v>
      </c>
      <c r="J77" s="111" t="s">
        <v>517</v>
      </c>
      <c r="K77" s="142" t="s">
        <v>480</v>
      </c>
      <c r="L77" s="143" t="s">
        <v>579</v>
      </c>
      <c r="M77" s="83">
        <v>1</v>
      </c>
      <c r="N77" s="86">
        <v>3</v>
      </c>
      <c r="O77" s="84">
        <v>3</v>
      </c>
      <c r="P77" s="82" t="s">
        <v>421</v>
      </c>
    </row>
    <row r="78" spans="1:16" s="87" customFormat="1" ht="211.5" customHeight="1" x14ac:dyDescent="0.2">
      <c r="A78" s="144" t="s">
        <v>306</v>
      </c>
      <c r="B78" s="111" t="s">
        <v>524</v>
      </c>
      <c r="C78" s="111" t="s">
        <v>527</v>
      </c>
      <c r="D78" s="111" t="s">
        <v>525</v>
      </c>
      <c r="E78" s="220" t="s">
        <v>409</v>
      </c>
      <c r="F78" s="220"/>
      <c r="G78" s="83">
        <v>3</v>
      </c>
      <c r="H78" s="83">
        <v>3</v>
      </c>
      <c r="I78" s="84">
        <v>9</v>
      </c>
      <c r="J78" s="111" t="s">
        <v>529</v>
      </c>
      <c r="K78" s="142" t="s">
        <v>480</v>
      </c>
      <c r="L78" s="143" t="s">
        <v>579</v>
      </c>
      <c r="M78" s="83">
        <v>1</v>
      </c>
      <c r="N78" s="86">
        <v>3</v>
      </c>
      <c r="O78" s="84">
        <v>3</v>
      </c>
      <c r="P78" s="82" t="s">
        <v>421</v>
      </c>
    </row>
    <row r="79" spans="1:16" s="87" customFormat="1" ht="120" customHeight="1" x14ac:dyDescent="0.2">
      <c r="A79" s="144" t="s">
        <v>307</v>
      </c>
      <c r="B79" s="111" t="s">
        <v>511</v>
      </c>
      <c r="C79" s="111" t="s">
        <v>528</v>
      </c>
      <c r="D79" s="111" t="s">
        <v>526</v>
      </c>
      <c r="E79" s="220" t="s">
        <v>409</v>
      </c>
      <c r="F79" s="220"/>
      <c r="G79" s="83">
        <v>3</v>
      </c>
      <c r="H79" s="83">
        <v>4</v>
      </c>
      <c r="I79" s="84">
        <v>12</v>
      </c>
      <c r="J79" s="112" t="s">
        <v>530</v>
      </c>
      <c r="K79" s="142" t="s">
        <v>480</v>
      </c>
      <c r="L79" s="143" t="s">
        <v>579</v>
      </c>
      <c r="M79" s="83">
        <v>1</v>
      </c>
      <c r="N79" s="86">
        <v>4</v>
      </c>
      <c r="O79" s="84">
        <v>4</v>
      </c>
      <c r="P79" s="82" t="s">
        <v>421</v>
      </c>
    </row>
    <row r="80" spans="1:16" s="87" customFormat="1" ht="144" customHeight="1" x14ac:dyDescent="0.2">
      <c r="A80" s="144" t="s">
        <v>308</v>
      </c>
      <c r="B80" s="110" t="str">
        <f>[2]Elektrik!B34</f>
        <v>Elektriksel donanım  bakım-onarım faaliyetler</v>
      </c>
      <c r="C80" s="112" t="str">
        <f>[2]Elektrik!C34</f>
        <v>Elektrik Panoları-Panoların Kapaklarının  Kilitli Olmaması</v>
      </c>
      <c r="D80" s="110" t="str">
        <f>[2]Elektrik!E35</f>
        <v>İşçileri Elektrik Çarpması</v>
      </c>
      <c r="E80" s="220" t="s">
        <v>409</v>
      </c>
      <c r="F80" s="220"/>
      <c r="G80" s="83">
        <v>3</v>
      </c>
      <c r="H80" s="83">
        <v>3</v>
      </c>
      <c r="I80" s="84">
        <v>9</v>
      </c>
      <c r="J80" s="112" t="str">
        <f>[2]Elektrik!J34</f>
        <v>Kilitsiz Kapaklı Pano Kullanılmamalıdır.</v>
      </c>
      <c r="K80" s="142" t="s">
        <v>480</v>
      </c>
      <c r="L80" s="143" t="s">
        <v>579</v>
      </c>
      <c r="M80" s="83">
        <v>1</v>
      </c>
      <c r="N80" s="86">
        <v>3</v>
      </c>
      <c r="O80" s="84">
        <v>3</v>
      </c>
      <c r="P80" s="82" t="s">
        <v>421</v>
      </c>
    </row>
    <row r="81" spans="1:16" s="87" customFormat="1" ht="123" customHeight="1" x14ac:dyDescent="0.2">
      <c r="A81" s="144" t="s">
        <v>309</v>
      </c>
      <c r="B81" s="111" t="s">
        <v>531</v>
      </c>
      <c r="C81" s="111" t="s">
        <v>532</v>
      </c>
      <c r="D81" s="111" t="s">
        <v>535</v>
      </c>
      <c r="E81" s="218" t="s">
        <v>409</v>
      </c>
      <c r="F81" s="218"/>
      <c r="G81" s="82" t="s">
        <v>300</v>
      </c>
      <c r="H81" s="82" t="s">
        <v>301</v>
      </c>
      <c r="I81" s="84">
        <v>16</v>
      </c>
      <c r="J81" s="111" t="s">
        <v>536</v>
      </c>
      <c r="K81" s="142" t="s">
        <v>480</v>
      </c>
      <c r="L81" s="143" t="s">
        <v>579</v>
      </c>
      <c r="M81" s="82" t="s">
        <v>267</v>
      </c>
      <c r="N81" s="82" t="s">
        <v>300</v>
      </c>
      <c r="O81" s="151" t="s">
        <v>300</v>
      </c>
      <c r="P81" s="82" t="s">
        <v>421</v>
      </c>
    </row>
    <row r="82" spans="1:16" s="87" customFormat="1" ht="127.5" customHeight="1" x14ac:dyDescent="0.2">
      <c r="A82" s="144" t="s">
        <v>310</v>
      </c>
      <c r="B82" s="111" t="s">
        <v>531</v>
      </c>
      <c r="C82" s="111" t="s">
        <v>533</v>
      </c>
      <c r="D82" s="111" t="s">
        <v>535</v>
      </c>
      <c r="E82" s="218" t="s">
        <v>409</v>
      </c>
      <c r="F82" s="218"/>
      <c r="G82" s="82" t="s">
        <v>300</v>
      </c>
      <c r="H82" s="82" t="s">
        <v>300</v>
      </c>
      <c r="I82" s="84">
        <v>9</v>
      </c>
      <c r="J82" s="111" t="s">
        <v>537</v>
      </c>
      <c r="K82" s="142" t="s">
        <v>480</v>
      </c>
      <c r="L82" s="143" t="s">
        <v>579</v>
      </c>
      <c r="M82" s="82" t="s">
        <v>267</v>
      </c>
      <c r="N82" s="82" t="s">
        <v>300</v>
      </c>
      <c r="O82" s="151" t="s">
        <v>300</v>
      </c>
      <c r="P82" s="82" t="s">
        <v>421</v>
      </c>
    </row>
    <row r="83" spans="1:16" s="87" customFormat="1" ht="130.5" customHeight="1" x14ac:dyDescent="0.2">
      <c r="A83" s="144" t="s">
        <v>311</v>
      </c>
      <c r="B83" s="111" t="s">
        <v>531</v>
      </c>
      <c r="C83" s="111" t="s">
        <v>534</v>
      </c>
      <c r="D83" s="111" t="s">
        <v>535</v>
      </c>
      <c r="E83" s="218" t="s">
        <v>409</v>
      </c>
      <c r="F83" s="218"/>
      <c r="G83" s="82" t="s">
        <v>300</v>
      </c>
      <c r="H83" s="82" t="s">
        <v>300</v>
      </c>
      <c r="I83" s="84">
        <v>9</v>
      </c>
      <c r="J83" s="111" t="s">
        <v>538</v>
      </c>
      <c r="K83" s="142" t="s">
        <v>480</v>
      </c>
      <c r="L83" s="143" t="s">
        <v>579</v>
      </c>
      <c r="M83" s="82" t="s">
        <v>267</v>
      </c>
      <c r="N83" s="82" t="s">
        <v>300</v>
      </c>
      <c r="O83" s="151" t="s">
        <v>300</v>
      </c>
      <c r="P83" s="82" t="s">
        <v>421</v>
      </c>
    </row>
    <row r="84" spans="1:16" s="87" customFormat="1" ht="112.5" customHeight="1" x14ac:dyDescent="0.2">
      <c r="A84" s="144" t="s">
        <v>312</v>
      </c>
      <c r="B84" s="111" t="str">
        <f>[2]Elektrik!$B$39</f>
        <v>Aydınlatma Armatürleri</v>
      </c>
      <c r="C84" s="111" t="s">
        <v>539</v>
      </c>
      <c r="D84" s="111" t="s">
        <v>535</v>
      </c>
      <c r="E84" s="218" t="s">
        <v>409</v>
      </c>
      <c r="F84" s="218"/>
      <c r="G84" s="82" t="s">
        <v>300</v>
      </c>
      <c r="H84" s="82" t="s">
        <v>300</v>
      </c>
      <c r="I84" s="84">
        <v>9</v>
      </c>
      <c r="J84" s="111" t="s">
        <v>540</v>
      </c>
      <c r="K84" s="142" t="s">
        <v>480</v>
      </c>
      <c r="L84" s="143" t="s">
        <v>579</v>
      </c>
      <c r="M84" s="82" t="s">
        <v>267</v>
      </c>
      <c r="N84" s="82" t="s">
        <v>300</v>
      </c>
      <c r="O84" s="151" t="s">
        <v>300</v>
      </c>
      <c r="P84" s="82" t="s">
        <v>421</v>
      </c>
    </row>
    <row r="85" spans="1:16" s="87" customFormat="1" ht="123" customHeight="1" x14ac:dyDescent="0.2">
      <c r="A85" s="144" t="s">
        <v>313</v>
      </c>
      <c r="B85" s="111" t="s">
        <v>541</v>
      </c>
      <c r="C85" s="111" t="s">
        <v>539</v>
      </c>
      <c r="D85" s="111" t="s">
        <v>543</v>
      </c>
      <c r="E85" s="218" t="s">
        <v>409</v>
      </c>
      <c r="F85" s="218"/>
      <c r="G85" s="82" t="s">
        <v>300</v>
      </c>
      <c r="H85" s="82" t="s">
        <v>300</v>
      </c>
      <c r="I85" s="84">
        <v>9</v>
      </c>
      <c r="J85" s="111" t="s">
        <v>546</v>
      </c>
      <c r="K85" s="142" t="s">
        <v>480</v>
      </c>
      <c r="L85" s="143" t="s">
        <v>579</v>
      </c>
      <c r="M85" s="82" t="s">
        <v>267</v>
      </c>
      <c r="N85" s="82" t="s">
        <v>300</v>
      </c>
      <c r="O85" s="151" t="s">
        <v>300</v>
      </c>
      <c r="P85" s="82" t="s">
        <v>421</v>
      </c>
    </row>
    <row r="86" spans="1:16" s="87" customFormat="1" ht="120" customHeight="1" x14ac:dyDescent="0.2">
      <c r="A86" s="144" t="s">
        <v>314</v>
      </c>
      <c r="B86" s="111" t="s">
        <v>541</v>
      </c>
      <c r="C86" s="111" t="s">
        <v>539</v>
      </c>
      <c r="D86" s="111" t="s">
        <v>544</v>
      </c>
      <c r="E86" s="218" t="s">
        <v>409</v>
      </c>
      <c r="F86" s="218"/>
      <c r="G86" s="82" t="s">
        <v>300</v>
      </c>
      <c r="H86" s="82" t="s">
        <v>300</v>
      </c>
      <c r="I86" s="84">
        <v>9</v>
      </c>
      <c r="J86" s="111" t="s">
        <v>547</v>
      </c>
      <c r="K86" s="142" t="s">
        <v>480</v>
      </c>
      <c r="L86" s="143" t="s">
        <v>579</v>
      </c>
      <c r="M86" s="82" t="s">
        <v>267</v>
      </c>
      <c r="N86" s="82" t="s">
        <v>300</v>
      </c>
      <c r="O86" s="151" t="s">
        <v>300</v>
      </c>
      <c r="P86" s="82" t="s">
        <v>421</v>
      </c>
    </row>
    <row r="87" spans="1:16" s="87" customFormat="1" ht="120" customHeight="1" x14ac:dyDescent="0.2">
      <c r="A87" s="144" t="s">
        <v>315</v>
      </c>
      <c r="B87" s="111" t="s">
        <v>541</v>
      </c>
      <c r="C87" s="111" t="s">
        <v>542</v>
      </c>
      <c r="D87" s="111" t="s">
        <v>545</v>
      </c>
      <c r="E87" s="218" t="s">
        <v>409</v>
      </c>
      <c r="F87" s="218"/>
      <c r="G87" s="82" t="s">
        <v>300</v>
      </c>
      <c r="H87" s="82" t="s">
        <v>300</v>
      </c>
      <c r="I87" s="84">
        <v>9</v>
      </c>
      <c r="J87" s="111" t="s">
        <v>548</v>
      </c>
      <c r="K87" s="142" t="s">
        <v>480</v>
      </c>
      <c r="L87" s="143" t="s">
        <v>579</v>
      </c>
      <c r="M87" s="82" t="s">
        <v>267</v>
      </c>
      <c r="N87" s="82" t="s">
        <v>300</v>
      </c>
      <c r="O87" s="151" t="s">
        <v>300</v>
      </c>
      <c r="P87" s="82" t="s">
        <v>421</v>
      </c>
    </row>
    <row r="88" spans="1:16" s="87" customFormat="1" ht="129" customHeight="1" x14ac:dyDescent="0.2">
      <c r="A88" s="144" t="s">
        <v>316</v>
      </c>
      <c r="B88" s="111" t="s">
        <v>541</v>
      </c>
      <c r="C88" s="111" t="s">
        <v>542</v>
      </c>
      <c r="D88" s="111" t="s">
        <v>354</v>
      </c>
      <c r="E88" s="218" t="s">
        <v>409</v>
      </c>
      <c r="F88" s="218"/>
      <c r="G88" s="82" t="s">
        <v>300</v>
      </c>
      <c r="H88" s="82" t="s">
        <v>300</v>
      </c>
      <c r="I88" s="84">
        <v>9</v>
      </c>
      <c r="J88" s="111" t="s">
        <v>549</v>
      </c>
      <c r="K88" s="142" t="s">
        <v>480</v>
      </c>
      <c r="L88" s="143" t="s">
        <v>579</v>
      </c>
      <c r="M88" s="82" t="s">
        <v>267</v>
      </c>
      <c r="N88" s="82" t="s">
        <v>300</v>
      </c>
      <c r="O88" s="151" t="s">
        <v>300</v>
      </c>
      <c r="P88" s="82" t="s">
        <v>421</v>
      </c>
    </row>
    <row r="89" spans="1:16" s="87" customFormat="1" ht="129" customHeight="1" x14ac:dyDescent="0.2">
      <c r="A89" s="144" t="s">
        <v>317</v>
      </c>
      <c r="B89" s="111" t="str">
        <f>[2]Elektrik!B48</f>
        <v>Aydınlatma Armatürleri</v>
      </c>
      <c r="C89" s="111" t="str">
        <f>[2]Elektrik!C48</f>
        <v>Elektrik, pano kullanımı</v>
      </c>
      <c r="D89" s="111" t="str">
        <f>[2]Elektrik!E48</f>
        <v>Elektrik   çarpması</v>
      </c>
      <c r="E89" s="221" t="s">
        <v>409</v>
      </c>
      <c r="F89" s="222"/>
      <c r="G89" s="82" t="s">
        <v>300</v>
      </c>
      <c r="H89" s="82" t="s">
        <v>300</v>
      </c>
      <c r="I89" s="84">
        <v>9</v>
      </c>
      <c r="J89" s="111" t="str">
        <f>[2]Elektrik!J48</f>
        <v>Kabloların kontrolü,topraklı hatta çalışılması, yalıtkan malzeme kullanılması</v>
      </c>
      <c r="K89" s="142" t="s">
        <v>480</v>
      </c>
      <c r="L89" s="143" t="s">
        <v>579</v>
      </c>
      <c r="M89" s="82" t="s">
        <v>267</v>
      </c>
      <c r="N89" s="82" t="s">
        <v>300</v>
      </c>
      <c r="O89" s="151" t="s">
        <v>300</v>
      </c>
      <c r="P89" s="82" t="s">
        <v>421</v>
      </c>
    </row>
    <row r="90" spans="1:16" s="87" customFormat="1" ht="124.5" customHeight="1" x14ac:dyDescent="0.2">
      <c r="A90" s="144" t="s">
        <v>318</v>
      </c>
      <c r="B90" s="118" t="str">
        <f>[2]Elektrik!B50</f>
        <v>Aydınlatma Armatürleri</v>
      </c>
      <c r="C90" s="118" t="str">
        <f>[2]Elektrik!C50</f>
        <v>Fiş-priz kullanımı</v>
      </c>
      <c r="D90" s="118" t="str">
        <f>[2]Elektrik!E50</f>
        <v>Elektrik   kaçağı,elektrik çarpması</v>
      </c>
      <c r="E90" s="223" t="s">
        <v>409</v>
      </c>
      <c r="F90" s="224"/>
      <c r="G90" s="118" t="s">
        <v>300</v>
      </c>
      <c r="H90" s="118" t="s">
        <v>300</v>
      </c>
      <c r="I90" s="84">
        <v>9</v>
      </c>
      <c r="J90" s="118" t="str">
        <f>[2]Elektrik!J50</f>
        <v>Kabloların kontrolü,topraklı hatta çalışılması, yalıtkan malzeme kullanılması</v>
      </c>
      <c r="K90" s="142" t="s">
        <v>480</v>
      </c>
      <c r="L90" s="143" t="s">
        <v>579</v>
      </c>
      <c r="M90" s="118" t="s">
        <v>267</v>
      </c>
      <c r="N90" s="118" t="s">
        <v>300</v>
      </c>
      <c r="O90" s="153" t="s">
        <v>300</v>
      </c>
      <c r="P90" s="82" t="s">
        <v>421</v>
      </c>
    </row>
    <row r="91" spans="1:16" s="119" customFormat="1" ht="94.5" customHeight="1" x14ac:dyDescent="0.2">
      <c r="A91" s="144" t="s">
        <v>319</v>
      </c>
      <c r="B91" s="111" t="s">
        <v>541</v>
      </c>
      <c r="C91" s="82" t="str">
        <f>[2]Elektrik!C52</f>
        <v>Kablo dağınıklığı</v>
      </c>
      <c r="D91" s="82" t="str">
        <f>[2]Elektrik!E52</f>
        <v>Kablolara   takılıp düşme</v>
      </c>
      <c r="E91" s="218" t="s">
        <v>409</v>
      </c>
      <c r="F91" s="218"/>
      <c r="G91" s="82" t="s">
        <v>300</v>
      </c>
      <c r="H91" s="82" t="s">
        <v>300</v>
      </c>
      <c r="I91" s="84">
        <v>9</v>
      </c>
      <c r="J91" s="82" t="str">
        <f>[2]Elektrik!J52</f>
        <v xml:space="preserve">kablo ve diğer malzemelerindüzenli istiflenmesinin sağlanması , </v>
      </c>
      <c r="K91" s="142" t="s">
        <v>480</v>
      </c>
      <c r="L91" s="143" t="s">
        <v>579</v>
      </c>
      <c r="M91" s="82" t="s">
        <v>267</v>
      </c>
      <c r="N91" s="82" t="s">
        <v>300</v>
      </c>
      <c r="O91" s="151" t="s">
        <v>300</v>
      </c>
      <c r="P91" s="82" t="s">
        <v>421</v>
      </c>
    </row>
    <row r="92" spans="1:16" s="119" customFormat="1" ht="130.5" customHeight="1" x14ac:dyDescent="0.2">
      <c r="A92" s="144" t="s">
        <v>320</v>
      </c>
      <c r="B92" s="111" t="s">
        <v>541</v>
      </c>
      <c r="C92" s="82" t="str">
        <f>[2]Elektrik!C53</f>
        <v>Ampülü takarken enerjinin devrede olması</v>
      </c>
      <c r="D92" s="82" t="str">
        <f>[2]Elektrik!E53</f>
        <v>Elektrik   çarpması</v>
      </c>
      <c r="E92" s="218" t="s">
        <v>409</v>
      </c>
      <c r="F92" s="218"/>
      <c r="G92" s="82" t="s">
        <v>300</v>
      </c>
      <c r="H92" s="82" t="s">
        <v>300</v>
      </c>
      <c r="I92" s="84">
        <v>9</v>
      </c>
      <c r="J92" s="82" t="str">
        <f>[2]Elektrik!J53</f>
        <v>Kabloların kontrolü, elektrik akımın kesilerek işlem yapılması</v>
      </c>
      <c r="K92" s="142" t="s">
        <v>480</v>
      </c>
      <c r="L92" s="143" t="s">
        <v>579</v>
      </c>
      <c r="M92" s="82" t="s">
        <v>267</v>
      </c>
      <c r="N92" s="82" t="s">
        <v>300</v>
      </c>
      <c r="O92" s="151" t="s">
        <v>300</v>
      </c>
      <c r="P92" s="82" t="s">
        <v>421</v>
      </c>
    </row>
    <row r="93" spans="1:16" s="119" customFormat="1" ht="135" customHeight="1" x14ac:dyDescent="0.2">
      <c r="A93" s="144" t="s">
        <v>321</v>
      </c>
      <c r="B93" s="111" t="s">
        <v>541</v>
      </c>
      <c r="C93" s="82" t="str">
        <f>[2]Elektrik!C54</f>
        <v>Genel çalışma</v>
      </c>
      <c r="D93" s="82" t="str">
        <f>[2]Elektrik!E54</f>
        <v>Kişisel   koruyucuları kullanmama</v>
      </c>
      <c r="E93" s="218" t="s">
        <v>409</v>
      </c>
      <c r="F93" s="218"/>
      <c r="G93" s="82" t="s">
        <v>300</v>
      </c>
      <c r="H93" s="82" t="s">
        <v>300</v>
      </c>
      <c r="I93" s="84">
        <v>9</v>
      </c>
      <c r="J93" s="82" t="str">
        <f>[2]Elektrik!J54</f>
        <v>Kişisel Koruyucu Donanım Eğitimi verilmesi ve KKD olmadan çalışma müsadesi verilmemedi</v>
      </c>
      <c r="K93" s="142" t="s">
        <v>480</v>
      </c>
      <c r="L93" s="143" t="s">
        <v>579</v>
      </c>
      <c r="M93" s="82" t="s">
        <v>267</v>
      </c>
      <c r="N93" s="82" t="s">
        <v>300</v>
      </c>
      <c r="O93" s="151" t="s">
        <v>300</v>
      </c>
      <c r="P93" s="82" t="s">
        <v>421</v>
      </c>
    </row>
    <row r="94" spans="1:16" s="119" customFormat="1" ht="90" customHeight="1" x14ac:dyDescent="0.2">
      <c r="A94" s="144" t="s">
        <v>322</v>
      </c>
      <c r="B94" s="82" t="str">
        <f>[2]Elektrik!$B$55</f>
        <v>Aydınlatma Armatürleri</v>
      </c>
      <c r="C94" s="111" t="s">
        <v>550</v>
      </c>
      <c r="D94" s="82" t="str">
        <f>[2]Elektrik!$E$55</f>
        <v>Çalışanın   düşmesi</v>
      </c>
      <c r="E94" s="218" t="s">
        <v>409</v>
      </c>
      <c r="F94" s="218"/>
      <c r="G94" s="82" t="s">
        <v>300</v>
      </c>
      <c r="H94" s="82" t="s">
        <v>300</v>
      </c>
      <c r="I94" s="84">
        <v>9</v>
      </c>
      <c r="J94" s="82" t="str">
        <f>[2]Elektrik!$J$55</f>
        <v>Merdiven risk etmenlerine uyulması</v>
      </c>
      <c r="K94" s="142" t="s">
        <v>480</v>
      </c>
      <c r="L94" s="143" t="s">
        <v>579</v>
      </c>
      <c r="M94" s="82" t="s">
        <v>267</v>
      </c>
      <c r="N94" s="82" t="s">
        <v>300</v>
      </c>
      <c r="O94" s="151" t="s">
        <v>300</v>
      </c>
      <c r="P94" s="82" t="s">
        <v>421</v>
      </c>
    </row>
    <row r="95" spans="1:16" s="119" customFormat="1" ht="240" customHeight="1" x14ac:dyDescent="0.2">
      <c r="A95" s="144" t="s">
        <v>323</v>
      </c>
      <c r="B95" s="82" t="str">
        <f>[2]Elektrik!B56</f>
        <v>Kablo Tavaları-Kablo Merdivenleri ve Kabloların Montajı</v>
      </c>
      <c r="C95" s="111" t="str">
        <f>[2]Elektrik!C56</f>
        <v>Şaftta çalışma</v>
      </c>
      <c r="D95" s="82" t="str">
        <f>[2]Elektrik!E56</f>
        <v>Yüksekten   Düşme</v>
      </c>
      <c r="E95" s="218" t="s">
        <v>409</v>
      </c>
      <c r="F95" s="218"/>
      <c r="G95" s="82" t="s">
        <v>300</v>
      </c>
      <c r="H95" s="82" t="s">
        <v>300</v>
      </c>
      <c r="I95" s="84">
        <v>9</v>
      </c>
      <c r="J95" s="82" t="str">
        <f>[2]Elektrik!J56</f>
        <v xml:space="preserve">1.8 metrenin üzerinde yapılan tüm çalışmalarda düşme önleyici sistemler den uygun olanı kullanılmalı.                                                  Bu sistemler paraşütçü tipi emniyet kemeri ve bu kemere bağlı otomatik yada şok emicili lanyardlar ve bağlanacak  ankraj noktaları yada bu noktalara bağlı çelik halatlarla oluşturulan yaşam hatlarından oluşmalı. Bu sistemler çalışılan platformdan bağımsız bir noktaya sabitlenmeli.                                  </v>
      </c>
      <c r="K95" s="142" t="s">
        <v>480</v>
      </c>
      <c r="L95" s="143" t="s">
        <v>579</v>
      </c>
      <c r="M95" s="82" t="s">
        <v>267</v>
      </c>
      <c r="N95" s="82" t="s">
        <v>300</v>
      </c>
      <c r="O95" s="151" t="s">
        <v>300</v>
      </c>
      <c r="P95" s="82" t="s">
        <v>421</v>
      </c>
    </row>
    <row r="96" spans="1:16" s="119" customFormat="1" ht="99" customHeight="1" x14ac:dyDescent="0.2">
      <c r="A96" s="144" t="s">
        <v>324</v>
      </c>
      <c r="B96" s="82" t="str">
        <f>[2]Elektrik!B66</f>
        <v>Kablo Tavaları-Kablo Merdivenleri ve Kabloların Montajı</v>
      </c>
      <c r="C96" s="111" t="str">
        <f>[2]Elektrik!C66</f>
        <v>Matkap kullanımı</v>
      </c>
      <c r="D96" s="82" t="str">
        <f>[2]Elektrik!E66</f>
        <v>Göze   cisim kaçması</v>
      </c>
      <c r="E96" s="218" t="s">
        <v>409</v>
      </c>
      <c r="F96" s="218"/>
      <c r="G96" s="82" t="s">
        <v>300</v>
      </c>
      <c r="H96" s="82" t="s">
        <v>300</v>
      </c>
      <c r="I96" s="84">
        <v>9</v>
      </c>
      <c r="J96" s="82" t="str">
        <f>[2]Elektrik!J66</f>
        <v>Siperlik kullanılması</v>
      </c>
      <c r="K96" s="142" t="s">
        <v>480</v>
      </c>
      <c r="L96" s="143" t="s">
        <v>579</v>
      </c>
      <c r="M96" s="82" t="s">
        <v>267</v>
      </c>
      <c r="N96" s="82" t="s">
        <v>300</v>
      </c>
      <c r="O96" s="151" t="s">
        <v>300</v>
      </c>
      <c r="P96" s="82" t="s">
        <v>421</v>
      </c>
    </row>
    <row r="97" spans="1:16" s="119" customFormat="1" ht="133.5" customHeight="1" x14ac:dyDescent="0.2">
      <c r="A97" s="144" t="s">
        <v>325</v>
      </c>
      <c r="B97" s="82" t="str">
        <f>[2]Elektrik!B67</f>
        <v>Kablo Tavaları-Kablo Merdivenleri ve Kabloların Montajı</v>
      </c>
      <c r="C97" s="111" t="str">
        <f>[2]Elektrik!C67</f>
        <v>Matkap kullanımı</v>
      </c>
      <c r="D97" s="82" t="str">
        <f>[2]Elektrik!E67</f>
        <v>Titreşim</v>
      </c>
      <c r="E97" s="218" t="s">
        <v>409</v>
      </c>
      <c r="F97" s="218"/>
      <c r="G97" s="82" t="s">
        <v>300</v>
      </c>
      <c r="H97" s="82" t="s">
        <v>300</v>
      </c>
      <c r="I97" s="84">
        <v>9</v>
      </c>
      <c r="J97" s="82" t="str">
        <f>[2]Elektrik!J67</f>
        <v>Eğitim verilmesi, talimat ile bilgilendirme</v>
      </c>
      <c r="K97" s="142" t="s">
        <v>480</v>
      </c>
      <c r="L97" s="143" t="s">
        <v>579</v>
      </c>
      <c r="M97" s="82" t="s">
        <v>267</v>
      </c>
      <c r="N97" s="82" t="s">
        <v>300</v>
      </c>
      <c r="O97" s="151" t="s">
        <v>300</v>
      </c>
      <c r="P97" s="82" t="s">
        <v>421</v>
      </c>
    </row>
    <row r="98" spans="1:16" s="119" customFormat="1" ht="115.5" customHeight="1" x14ac:dyDescent="0.2">
      <c r="A98" s="144" t="s">
        <v>326</v>
      </c>
      <c r="B98" s="82" t="str">
        <f>[2]Elektrik!B68</f>
        <v>Kablo Tavaları-Kablo Merdivenleri ve Kabloların Montajı</v>
      </c>
      <c r="C98" s="111" t="str">
        <f>[2]Elektrik!C68</f>
        <v>Matkap kullanımı</v>
      </c>
      <c r="D98" s="82" t="str">
        <f>[2]Elektrik!E68</f>
        <v>Toz</v>
      </c>
      <c r="E98" s="218" t="s">
        <v>409</v>
      </c>
      <c r="F98" s="218"/>
      <c r="G98" s="82" t="s">
        <v>300</v>
      </c>
      <c r="H98" s="82" t="s">
        <v>300</v>
      </c>
      <c r="I98" s="84">
        <v>9</v>
      </c>
      <c r="J98" s="82" t="str">
        <f>[2]Elektrik!J68</f>
        <v>Maske kullanılması</v>
      </c>
      <c r="K98" s="142" t="s">
        <v>480</v>
      </c>
      <c r="L98" s="143" t="s">
        <v>579</v>
      </c>
      <c r="M98" s="82" t="s">
        <v>267</v>
      </c>
      <c r="N98" s="82" t="s">
        <v>300</v>
      </c>
      <c r="O98" s="151" t="s">
        <v>300</v>
      </c>
      <c r="P98" s="82" t="s">
        <v>421</v>
      </c>
    </row>
    <row r="99" spans="1:16" s="119" customFormat="1" ht="117" customHeight="1" x14ac:dyDescent="0.2">
      <c r="A99" s="144" t="s">
        <v>327</v>
      </c>
      <c r="B99" s="82" t="str">
        <f>[2]Elektrik!B69</f>
        <v>Kablo Tavaları-Kablo Merdivenleri ve Kabloların Montajı</v>
      </c>
      <c r="C99" s="111" t="str">
        <f>[2]Elektrik!C69</f>
        <v>Matkap kullanımı</v>
      </c>
      <c r="D99" s="82" t="str">
        <f>[2]Elektrik!E69</f>
        <v>Gürültü</v>
      </c>
      <c r="E99" s="218" t="s">
        <v>409</v>
      </c>
      <c r="F99" s="218"/>
      <c r="G99" s="82" t="s">
        <v>300</v>
      </c>
      <c r="H99" s="82" t="s">
        <v>300</v>
      </c>
      <c r="I99" s="84">
        <v>9</v>
      </c>
      <c r="J99" s="82" t="str">
        <f>[2]Elektrik!J69</f>
        <v>Kulak tıkacı kullanılması</v>
      </c>
      <c r="K99" s="142" t="s">
        <v>480</v>
      </c>
      <c r="L99" s="143" t="s">
        <v>579</v>
      </c>
      <c r="M99" s="82" t="s">
        <v>267</v>
      </c>
      <c r="N99" s="82" t="s">
        <v>300</v>
      </c>
      <c r="O99" s="151" t="s">
        <v>300</v>
      </c>
      <c r="P99" s="82" t="s">
        <v>421</v>
      </c>
    </row>
    <row r="100" spans="1:16" s="119" customFormat="1" ht="112.5" customHeight="1" x14ac:dyDescent="0.2">
      <c r="A100" s="144" t="s">
        <v>328</v>
      </c>
      <c r="B100" s="82" t="str">
        <f>[2]Elektrik!B70</f>
        <v>Kablo Tavaları-Kablo Merdivenleri ve Kabloların Montajı</v>
      </c>
      <c r="C100" s="111" t="str">
        <f>[2]Elektrik!C70</f>
        <v>Fiş-priz kullanımı</v>
      </c>
      <c r="D100" s="82" t="str">
        <f>[2]Elektrik!E70</f>
        <v>Elektrik   kaçağı,elektrik çarpması</v>
      </c>
      <c r="E100" s="218" t="s">
        <v>409</v>
      </c>
      <c r="F100" s="218"/>
      <c r="G100" s="82" t="s">
        <v>300</v>
      </c>
      <c r="H100" s="82" t="s">
        <v>300</v>
      </c>
      <c r="I100" s="84">
        <v>9</v>
      </c>
      <c r="J100" s="82" t="str">
        <f>[2]Elektrik!J70</f>
        <v>Kabloların kontrolü,topraklı hatta çalışılması, yalıtkan malzeme kullanılması</v>
      </c>
      <c r="K100" s="142" t="s">
        <v>480</v>
      </c>
      <c r="L100" s="143" t="s">
        <v>579</v>
      </c>
      <c r="M100" s="82" t="s">
        <v>267</v>
      </c>
      <c r="N100" s="82" t="s">
        <v>300</v>
      </c>
      <c r="O100" s="151" t="s">
        <v>300</v>
      </c>
      <c r="P100" s="82" t="s">
        <v>421</v>
      </c>
    </row>
    <row r="101" spans="1:16" s="119" customFormat="1" ht="105" customHeight="1" x14ac:dyDescent="0.2">
      <c r="A101" s="144" t="s">
        <v>329</v>
      </c>
      <c r="B101" s="82" t="str">
        <f>[2]Elektrik!B71</f>
        <v>Kablo Tavaları-Kablo Merdivenleri ve Kabloların Montajı</v>
      </c>
      <c r="C101" s="111" t="str">
        <f>[2]Elektrik!C71</f>
        <v>Elektrik kablo kullanımı</v>
      </c>
      <c r="D101" s="82" t="str">
        <f>[2]Elektrik!E71</f>
        <v>Elektrik   çarpması</v>
      </c>
      <c r="E101" s="218" t="s">
        <v>409</v>
      </c>
      <c r="F101" s="218"/>
      <c r="G101" s="82" t="s">
        <v>300</v>
      </c>
      <c r="H101" s="82" t="s">
        <v>300</v>
      </c>
      <c r="I101" s="84">
        <v>9</v>
      </c>
      <c r="J101" s="82" t="str">
        <f>[2]Elektrik!J71</f>
        <v>Kabloların kontrolü, elektrik akımın kesilerek işlem yapılması</v>
      </c>
      <c r="K101" s="142" t="s">
        <v>480</v>
      </c>
      <c r="L101" s="143" t="s">
        <v>579</v>
      </c>
      <c r="M101" s="82" t="s">
        <v>267</v>
      </c>
      <c r="N101" s="82" t="s">
        <v>300</v>
      </c>
      <c r="O101" s="151" t="s">
        <v>300</v>
      </c>
      <c r="P101" s="82" t="s">
        <v>421</v>
      </c>
    </row>
    <row r="102" spans="1:16" s="119" customFormat="1" ht="126" customHeight="1" x14ac:dyDescent="0.2">
      <c r="A102" s="144" t="s">
        <v>330</v>
      </c>
      <c r="B102" s="82" t="str">
        <f>[2]Elektrik!B72</f>
        <v>Kablo Tavaları-Kablo Merdivenleri ve Kabloların Montajı</v>
      </c>
      <c r="C102" s="111" t="str">
        <f>[2]Elektrik!C72</f>
        <v>Elektrik kablo kullanımı</v>
      </c>
      <c r="D102" s="82" t="str">
        <f>[2]Elektrik!E72</f>
        <v>Yangın</v>
      </c>
      <c r="E102" s="218" t="s">
        <v>409</v>
      </c>
      <c r="F102" s="218"/>
      <c r="G102" s="82" t="s">
        <v>300</v>
      </c>
      <c r="H102" s="82" t="s">
        <v>300</v>
      </c>
      <c r="I102" s="84">
        <v>9</v>
      </c>
      <c r="J102" s="82" t="str">
        <f>[2]Elektrik!J72</f>
        <v>Yangın tüpünün hazır bulundurulması</v>
      </c>
      <c r="K102" s="142" t="s">
        <v>480</v>
      </c>
      <c r="L102" s="143" t="s">
        <v>579</v>
      </c>
      <c r="M102" s="82" t="s">
        <v>267</v>
      </c>
      <c r="N102" s="82" t="s">
        <v>300</v>
      </c>
      <c r="O102" s="151" t="s">
        <v>300</v>
      </c>
      <c r="P102" s="82" t="s">
        <v>421</v>
      </c>
    </row>
    <row r="103" spans="1:16" s="119" customFormat="1" ht="108" customHeight="1" x14ac:dyDescent="0.2">
      <c r="A103" s="144" t="s">
        <v>331</v>
      </c>
      <c r="B103" s="82" t="str">
        <f>[2]Elektrik!B73</f>
        <v>Kablo Tavaları-Kablo Merdivenleri ve Kabloların Montajı</v>
      </c>
      <c r="C103" s="111" t="str">
        <f>[2]Elektrik!C73</f>
        <v>Panoların kullanımı</v>
      </c>
      <c r="D103" s="82" t="str">
        <f>[2]Elektrik!E73</f>
        <v>Yangın</v>
      </c>
      <c r="E103" s="218" t="s">
        <v>409</v>
      </c>
      <c r="F103" s="218"/>
      <c r="G103" s="82" t="s">
        <v>300</v>
      </c>
      <c r="H103" s="82" t="s">
        <v>300</v>
      </c>
      <c r="I103" s="84">
        <v>9</v>
      </c>
      <c r="J103" s="82" t="str">
        <f>[2]Elektrik!J73</f>
        <v>Yangın tüpünün hazır bulundurulması</v>
      </c>
      <c r="K103" s="142" t="s">
        <v>480</v>
      </c>
      <c r="L103" s="143" t="s">
        <v>579</v>
      </c>
      <c r="M103" s="82" t="s">
        <v>267</v>
      </c>
      <c r="N103" s="82" t="s">
        <v>300</v>
      </c>
      <c r="O103" s="151" t="s">
        <v>300</v>
      </c>
      <c r="P103" s="82" t="s">
        <v>421</v>
      </c>
    </row>
    <row r="104" spans="1:16" s="119" customFormat="1" ht="120" customHeight="1" x14ac:dyDescent="0.2">
      <c r="A104" s="144" t="s">
        <v>332</v>
      </c>
      <c r="B104" s="82" t="str">
        <f>[2]Elektrik!B74</f>
        <v>Kablo Tavaları-Kablo Merdivenleri ve Kabloların Montajı</v>
      </c>
      <c r="C104" s="111" t="str">
        <f>[2]Elektrik!C74</f>
        <v>Topraklama</v>
      </c>
      <c r="D104" s="82" t="str">
        <f>[2]Elektrik!E74</f>
        <v>Elektrik   çarpması</v>
      </c>
      <c r="E104" s="218" t="s">
        <v>409</v>
      </c>
      <c r="F104" s="218"/>
      <c r="G104" s="82" t="s">
        <v>300</v>
      </c>
      <c r="H104" s="82" t="s">
        <v>300</v>
      </c>
      <c r="I104" s="84">
        <v>9</v>
      </c>
      <c r="J104" s="82" t="str">
        <f>[2]Elektrik!J74</f>
        <v>Kabloların kontrolü, elektrik akımın kesilerek işlem yapılması</v>
      </c>
      <c r="K104" s="142" t="s">
        <v>480</v>
      </c>
      <c r="L104" s="143" t="s">
        <v>579</v>
      </c>
      <c r="M104" s="82" t="s">
        <v>267</v>
      </c>
      <c r="N104" s="82" t="s">
        <v>300</v>
      </c>
      <c r="O104" s="151" t="s">
        <v>300</v>
      </c>
      <c r="P104" s="82" t="s">
        <v>421</v>
      </c>
    </row>
    <row r="105" spans="1:16" s="119" customFormat="1" ht="117" customHeight="1" x14ac:dyDescent="0.2">
      <c r="A105" s="144" t="s">
        <v>333</v>
      </c>
      <c r="B105" s="82" t="str">
        <f>[2]Elektrik!B75</f>
        <v>Kablo Tavaları-Kablo Merdivenleri ve Kabloların Montajı</v>
      </c>
      <c r="C105" s="111" t="str">
        <f>[2]Elektrik!C75</f>
        <v>Kablo dağınıklığı</v>
      </c>
      <c r="D105" s="82" t="str">
        <f>[2]Elektrik!E75</f>
        <v>Kablolara   takılıp düşme</v>
      </c>
      <c r="E105" s="218" t="s">
        <v>409</v>
      </c>
      <c r="F105" s="218"/>
      <c r="G105" s="82" t="s">
        <v>300</v>
      </c>
      <c r="H105" s="82" t="s">
        <v>300</v>
      </c>
      <c r="I105" s="84">
        <v>9</v>
      </c>
      <c r="J105" s="82" t="str">
        <f>[2]Elektrik!J75</f>
        <v xml:space="preserve">Kablo ve diğer malzemelerindüzenli istiflenmesinin sağlanması , </v>
      </c>
      <c r="K105" s="142" t="s">
        <v>480</v>
      </c>
      <c r="L105" s="143" t="s">
        <v>579</v>
      </c>
      <c r="M105" s="82" t="s">
        <v>267</v>
      </c>
      <c r="N105" s="82" t="s">
        <v>300</v>
      </c>
      <c r="O105" s="151" t="s">
        <v>300</v>
      </c>
      <c r="P105" s="82" t="s">
        <v>421</v>
      </c>
    </row>
    <row r="106" spans="1:16" s="87" customFormat="1" ht="130.5" customHeight="1" x14ac:dyDescent="0.2">
      <c r="A106" s="169" t="s">
        <v>551</v>
      </c>
      <c r="B106" s="170"/>
      <c r="C106" s="170"/>
      <c r="D106" s="170"/>
      <c r="E106" s="170"/>
      <c r="F106" s="170"/>
      <c r="G106" s="170"/>
      <c r="H106" s="170"/>
      <c r="I106" s="170"/>
      <c r="J106" s="170"/>
      <c r="K106" s="170"/>
      <c r="L106" s="170"/>
      <c r="M106" s="170"/>
      <c r="N106" s="170"/>
      <c r="O106" s="170"/>
      <c r="P106" s="171"/>
    </row>
    <row r="107" spans="1:16" s="87" customFormat="1" ht="133.5" customHeight="1" x14ac:dyDescent="0.2">
      <c r="A107" s="82" t="s">
        <v>267</v>
      </c>
      <c r="B107" s="82" t="str">
        <f>[2]Depo!B9</f>
        <v>Depolar</v>
      </c>
      <c r="C107" s="82" t="str">
        <f>[2]Depo!C9</f>
        <v>Ağır malzemelerin istiflenmesi</v>
      </c>
      <c r="D107" s="82" t="str">
        <f>[2]Depo!E9</f>
        <v>Malzemelerin devrilmesi</v>
      </c>
      <c r="E107" s="218" t="s">
        <v>430</v>
      </c>
      <c r="F107" s="218"/>
      <c r="G107" s="103" t="s">
        <v>300</v>
      </c>
      <c r="H107" s="103" t="s">
        <v>300</v>
      </c>
      <c r="I107" s="84">
        <v>9</v>
      </c>
      <c r="J107" s="82" t="str">
        <f>[2]Depo!J9</f>
        <v>i) İstiflemelerin 3 metreyi geçmemesi
ii) İstifleme yaparken piramit şeklinde kademe arttıkça içe doğru girilmesi</v>
      </c>
      <c r="K107" s="120" t="str">
        <f>K104</f>
        <v>Sürekli Kontrol</v>
      </c>
      <c r="L107" s="120" t="s">
        <v>552</v>
      </c>
      <c r="M107" s="82" t="s">
        <v>267</v>
      </c>
      <c r="N107" s="82" t="s">
        <v>300</v>
      </c>
      <c r="O107" s="151" t="s">
        <v>300</v>
      </c>
      <c r="P107" s="82" t="s">
        <v>421</v>
      </c>
    </row>
    <row r="108" spans="1:16" s="87" customFormat="1" ht="102" customHeight="1" x14ac:dyDescent="0.2">
      <c r="A108" s="82" t="s">
        <v>299</v>
      </c>
      <c r="B108" s="82" t="str">
        <f>[2]Depo!B10</f>
        <v>Depolar</v>
      </c>
      <c r="C108" s="82" t="str">
        <f>[2]Depo!C10</f>
        <v>Malzemelerin düzensiz istiflenmesi</v>
      </c>
      <c r="D108" s="82" t="str">
        <f>[2]Depo!E10</f>
        <v>İnsanların üzerine yıkılması</v>
      </c>
      <c r="E108" s="218" t="s">
        <v>409</v>
      </c>
      <c r="F108" s="218"/>
      <c r="G108" s="103" t="s">
        <v>300</v>
      </c>
      <c r="H108" s="103" t="s">
        <v>300</v>
      </c>
      <c r="I108" s="84">
        <v>9</v>
      </c>
      <c r="J108" s="82" t="str">
        <f>[2]Depo!J10</f>
        <v>Depo yerleşim planı yapılarak yerleşimin sağlanması</v>
      </c>
      <c r="K108" s="120" t="str">
        <f>K105</f>
        <v>Sürekli Kontrol</v>
      </c>
      <c r="L108" s="120" t="s">
        <v>552</v>
      </c>
      <c r="M108" s="82" t="s">
        <v>267</v>
      </c>
      <c r="N108" s="82" t="s">
        <v>300</v>
      </c>
      <c r="O108" s="151" t="s">
        <v>300</v>
      </c>
      <c r="P108" s="82" t="s">
        <v>421</v>
      </c>
    </row>
    <row r="109" spans="1:16" s="87" customFormat="1" ht="90" customHeight="1" x14ac:dyDescent="0.2">
      <c r="A109" s="82" t="s">
        <v>300</v>
      </c>
      <c r="B109" s="82" t="str">
        <f>[2]Depo!B11</f>
        <v>Malzemelerin İstiflenmesi</v>
      </c>
      <c r="C109" s="82" t="str">
        <f>[2]Depo!C11</f>
        <v>İstifin kayması</v>
      </c>
      <c r="D109" s="82" t="str">
        <f>[2]Depo!E11</f>
        <v>İstiflenen malzemelerin yuvarlanması sonucu yaralanma</v>
      </c>
      <c r="E109" s="218" t="s">
        <v>409</v>
      </c>
      <c r="F109" s="218"/>
      <c r="G109" s="103" t="s">
        <v>300</v>
      </c>
      <c r="H109" s="103" t="s">
        <v>300</v>
      </c>
      <c r="I109" s="84">
        <v>9</v>
      </c>
      <c r="J109" s="82" t="str">
        <f>[2]Depo!J11</f>
        <v>İstfilenecek malzemeler en fazla üç kademe olması</v>
      </c>
      <c r="K109" s="120" t="s">
        <v>580</v>
      </c>
      <c r="L109" s="120" t="s">
        <v>552</v>
      </c>
      <c r="M109" s="82" t="s">
        <v>267</v>
      </c>
      <c r="N109" s="82" t="s">
        <v>300</v>
      </c>
      <c r="O109" s="151" t="s">
        <v>300</v>
      </c>
      <c r="P109" s="82" t="s">
        <v>421</v>
      </c>
    </row>
    <row r="110" spans="1:16" s="87" customFormat="1" ht="135" customHeight="1" x14ac:dyDescent="0.2">
      <c r="A110" s="82" t="s">
        <v>301</v>
      </c>
      <c r="B110" s="82" t="str">
        <f>[2]Depo!B12</f>
        <v>Malzeme istifleme</v>
      </c>
      <c r="C110" s="82" t="str">
        <f>[2]Depo!C12</f>
        <v>Ağır malzemelerin dengesiz istiflenmesi</v>
      </c>
      <c r="D110" s="82" t="str">
        <f>[2]Depo!E12</f>
        <v>Çalışanlar üzerine yıkılma</v>
      </c>
      <c r="E110" s="218" t="s">
        <v>409</v>
      </c>
      <c r="F110" s="218"/>
      <c r="G110" s="103" t="s">
        <v>300</v>
      </c>
      <c r="H110" s="103" t="s">
        <v>300</v>
      </c>
      <c r="I110" s="84">
        <v>9</v>
      </c>
      <c r="J110" s="82" t="str">
        <f>[2]Depo!J12</f>
        <v>İstifleme alanlarının devrilme bölgesi kadar sınırlandırılması</v>
      </c>
      <c r="K110" s="120" t="str">
        <f>K107</f>
        <v>Sürekli Kontrol</v>
      </c>
      <c r="L110" s="120" t="s">
        <v>552</v>
      </c>
      <c r="M110" s="82" t="s">
        <v>267</v>
      </c>
      <c r="N110" s="82" t="s">
        <v>300</v>
      </c>
      <c r="O110" s="151" t="s">
        <v>300</v>
      </c>
      <c r="P110" s="82" t="s">
        <v>421</v>
      </c>
    </row>
    <row r="111" spans="1:16" s="87" customFormat="1" ht="163.5" customHeight="1" x14ac:dyDescent="0.2">
      <c r="A111" s="82" t="s">
        <v>302</v>
      </c>
      <c r="B111" s="82" t="str">
        <f>[2]Depo!B13</f>
        <v>Malzeme istifleme</v>
      </c>
      <c r="C111" s="82" t="str">
        <f>[2]Depo!C13</f>
        <v>İstifleme alanının çalışma alanı içerisinde seçilmesi</v>
      </c>
      <c r="D111" s="82" t="str">
        <f>[2]Depo!E13</f>
        <v>Malzemelerin İşçilerin Üzerine Düşmesi</v>
      </c>
      <c r="E111" s="218" t="s">
        <v>409</v>
      </c>
      <c r="F111" s="218"/>
      <c r="G111" s="103" t="s">
        <v>300</v>
      </c>
      <c r="H111" s="103" t="s">
        <v>300</v>
      </c>
      <c r="I111" s="84">
        <v>9</v>
      </c>
      <c r="J111" s="82" t="str">
        <f>[2]Depo!J13</f>
        <v>Malzeme istif alanlarının çalışma alanı dışında belirlenmesi</v>
      </c>
      <c r="K111" s="120" t="str">
        <f>K108</f>
        <v>Sürekli Kontrol</v>
      </c>
      <c r="L111" s="120" t="s">
        <v>552</v>
      </c>
      <c r="M111" s="82" t="s">
        <v>267</v>
      </c>
      <c r="N111" s="82" t="s">
        <v>300</v>
      </c>
      <c r="O111" s="151" t="s">
        <v>300</v>
      </c>
      <c r="P111" s="82" t="s">
        <v>421</v>
      </c>
    </row>
    <row r="112" spans="1:16" s="87" customFormat="1" ht="123" customHeight="1" x14ac:dyDescent="0.2">
      <c r="A112" s="82" t="s">
        <v>303</v>
      </c>
      <c r="B112" s="82" t="str">
        <f>[2]Depo!B14</f>
        <v>Malzeme istifleme</v>
      </c>
      <c r="C112" s="82" t="str">
        <f>[2]Depo!C14</f>
        <v>İstiflenen malzemeyi tanımlayan bilgilerin olmaması</v>
      </c>
      <c r="D112" s="82" t="str">
        <f>[2]Depo!E14</f>
        <v xml:space="preserve">Patlama ve yangın </v>
      </c>
      <c r="E112" s="218" t="s">
        <v>409</v>
      </c>
      <c r="F112" s="218"/>
      <c r="G112" s="103" t="s">
        <v>300</v>
      </c>
      <c r="H112" s="103" t="s">
        <v>300</v>
      </c>
      <c r="I112" s="84">
        <v>9</v>
      </c>
      <c r="J112" s="82" t="str">
        <f>[2]Depo!J14</f>
        <v>İstiflenen malzemelerin bilgilerinin malzeme üzerinde yer alması</v>
      </c>
      <c r="K112" s="120" t="s">
        <v>580</v>
      </c>
      <c r="L112" s="120" t="s">
        <v>552</v>
      </c>
      <c r="M112" s="82" t="s">
        <v>300</v>
      </c>
      <c r="N112" s="82" t="s">
        <v>300</v>
      </c>
      <c r="O112" s="151" t="s">
        <v>300</v>
      </c>
      <c r="P112" s="82" t="s">
        <v>421</v>
      </c>
    </row>
    <row r="113" spans="1:16" s="87" customFormat="1" ht="118.5" customHeight="1" x14ac:dyDescent="0.2">
      <c r="A113" s="82" t="s">
        <v>304</v>
      </c>
      <c r="B113" s="82" t="str">
        <f>[2]Depo!B15</f>
        <v>Malzeme istifleme</v>
      </c>
      <c r="C113" s="82" t="str">
        <f>[2]Depo!C15</f>
        <v>Yaya kaldırımı veya yol kenarına istifleme yapılması</v>
      </c>
      <c r="D113" s="82" t="str">
        <f>[2]Depo!E15</f>
        <v>Yayaların kaldırımı kullanamamalarından dolayı trafik yoluna çıkması</v>
      </c>
      <c r="E113" s="218" t="s">
        <v>409</v>
      </c>
      <c r="F113" s="218"/>
      <c r="G113" s="103" t="s">
        <v>300</v>
      </c>
      <c r="H113" s="103" t="s">
        <v>300</v>
      </c>
      <c r="I113" s="84">
        <v>9</v>
      </c>
      <c r="J113" s="82" t="str">
        <f>[2]Depo!J15</f>
        <v>Malzemelerin şantiye alanında belirlenmiş uygun noktalarda istiflenmesi</v>
      </c>
      <c r="K113" s="120" t="str">
        <f>K110</f>
        <v>Sürekli Kontrol</v>
      </c>
      <c r="L113" s="120" t="s">
        <v>552</v>
      </c>
      <c r="M113" s="82" t="s">
        <v>267</v>
      </c>
      <c r="N113" s="82" t="s">
        <v>300</v>
      </c>
      <c r="O113" s="151" t="s">
        <v>300</v>
      </c>
      <c r="P113" s="82" t="s">
        <v>421</v>
      </c>
    </row>
    <row r="114" spans="1:16" s="87" customFormat="1" ht="144" customHeight="1" x14ac:dyDescent="0.2">
      <c r="A114" s="82" t="s">
        <v>305</v>
      </c>
      <c r="B114" s="82" t="str">
        <f>[2]Depo!B16</f>
        <v>Malzeme istifleme</v>
      </c>
      <c r="C114" s="82" t="str">
        <f>[2]Depo!C16</f>
        <v>Yüksek istifleme yapılması</v>
      </c>
      <c r="D114" s="82" t="str">
        <f>[2]Depo!E16</f>
        <v>İstif devrilmesi</v>
      </c>
      <c r="E114" s="218" t="s">
        <v>409</v>
      </c>
      <c r="F114" s="218"/>
      <c r="G114" s="103" t="s">
        <v>300</v>
      </c>
      <c r="H114" s="103" t="s">
        <v>300</v>
      </c>
      <c r="I114" s="84">
        <v>9</v>
      </c>
      <c r="J114" s="82" t="str">
        <f>[2]Depo!J16</f>
        <v>3 metreyi aşmayacak şekilde istifleme yapılması gerekmektedir.</v>
      </c>
      <c r="K114" s="120" t="str">
        <f>K111</f>
        <v>Sürekli Kontrol</v>
      </c>
      <c r="L114" s="120" t="s">
        <v>552</v>
      </c>
      <c r="M114" s="82" t="s">
        <v>267</v>
      </c>
      <c r="N114" s="82" t="s">
        <v>300</v>
      </c>
      <c r="O114" s="151" t="s">
        <v>300</v>
      </c>
      <c r="P114" s="82" t="s">
        <v>421</v>
      </c>
    </row>
    <row r="115" spans="1:16" s="87" customFormat="1" ht="156" customHeight="1" x14ac:dyDescent="0.2">
      <c r="A115" s="82" t="s">
        <v>306</v>
      </c>
      <c r="B115" s="82" t="str">
        <f>[2]Depo!B17</f>
        <v>Malzeme istifleme</v>
      </c>
      <c r="C115" s="82" t="str">
        <f>[2]Depo!C17</f>
        <v>Şiddetli rüzgar</v>
      </c>
      <c r="D115" s="82" t="str">
        <f>[2]Depo!E17</f>
        <v>Malzemelerin insanların üzerine devrilmesi veya havalanarak insanlara çarpması sonucu yaralanma</v>
      </c>
      <c r="E115" s="218" t="s">
        <v>409</v>
      </c>
      <c r="F115" s="218"/>
      <c r="G115" s="103" t="s">
        <v>300</v>
      </c>
      <c r="H115" s="103" t="s">
        <v>300</v>
      </c>
      <c r="I115" s="84">
        <v>9</v>
      </c>
      <c r="J115" s="82" t="str">
        <f>[2]Depo!J17</f>
        <v>i) Dikey istifleme yapılmaması
ii) Kolay havalanabilecek malzemelerin bağlanması yada üzerine ağırlık konulması
iii) Malzemelerin sandık/kutu vs. İçerisinde istiflenmesi</v>
      </c>
      <c r="K115" s="120" t="s">
        <v>580</v>
      </c>
      <c r="L115" s="120" t="s">
        <v>552</v>
      </c>
      <c r="M115" s="82" t="s">
        <v>267</v>
      </c>
      <c r="N115" s="82" t="s">
        <v>300</v>
      </c>
      <c r="O115" s="151" t="s">
        <v>300</v>
      </c>
      <c r="P115" s="82" t="s">
        <v>421</v>
      </c>
    </row>
    <row r="116" spans="1:16" s="87" customFormat="1" ht="111" customHeight="1" x14ac:dyDescent="0.2">
      <c r="A116" s="82" t="s">
        <v>307</v>
      </c>
      <c r="B116" s="82" t="str">
        <f>[2]Depo!B18</f>
        <v>Yükün Araca Yerleştirilmesi/Boşaltılması</v>
      </c>
      <c r="C116" s="82" t="str">
        <f>[2]Depo!C18</f>
        <v>Yükün Yüklenirken Yahut İndirilirken Aceleci Davranılması</v>
      </c>
      <c r="D116" s="82" t="str">
        <f>[2]Depo!E18</f>
        <v>Yaralanmalar/İş Kazaları</v>
      </c>
      <c r="E116" s="218" t="s">
        <v>409</v>
      </c>
      <c r="F116" s="218"/>
      <c r="G116" s="103" t="s">
        <v>300</v>
      </c>
      <c r="H116" s="103" t="s">
        <v>300</v>
      </c>
      <c r="I116" s="84">
        <v>9</v>
      </c>
      <c r="J116" s="82" t="str">
        <f>[2]Depo!J18</f>
        <v>Yapılan İşin Önemsenmesi Gerektiği Belirtilmeli ve Personele Dikkatli Olmaları Söylenmelidir.</v>
      </c>
      <c r="K116" s="120" t="str">
        <f>K113</f>
        <v>Sürekli Kontrol</v>
      </c>
      <c r="L116" s="120" t="s">
        <v>552</v>
      </c>
      <c r="M116" s="82" t="s">
        <v>267</v>
      </c>
      <c r="N116" s="82" t="s">
        <v>300</v>
      </c>
      <c r="O116" s="151" t="s">
        <v>300</v>
      </c>
      <c r="P116" s="82" t="s">
        <v>421</v>
      </c>
    </row>
    <row r="117" spans="1:16" s="87" customFormat="1" ht="130.5" customHeight="1" x14ac:dyDescent="0.2">
      <c r="A117" s="82" t="s">
        <v>308</v>
      </c>
      <c r="B117" s="82" t="str">
        <f>[2]Depo!B19</f>
        <v>Yükün Araca Yerleştirilmesi/Boşaltılması</v>
      </c>
      <c r="C117" s="82" t="str">
        <f>[2]Depo!C19</f>
        <v>Yükün Araca Yüklenirken İstifinin Uygun Yapılmaması</v>
      </c>
      <c r="D117" s="82" t="str">
        <f>[2]Depo!E19</f>
        <v>Yaralanmalar/İş Kazaları</v>
      </c>
      <c r="E117" s="218" t="s">
        <v>409</v>
      </c>
      <c r="F117" s="218"/>
      <c r="G117" s="103" t="s">
        <v>300</v>
      </c>
      <c r="H117" s="103" t="s">
        <v>300</v>
      </c>
      <c r="I117" s="84">
        <v>9</v>
      </c>
      <c r="J117" s="82" t="str">
        <f>[2]Depo!J19</f>
        <v>Yapılan İstifin Uygun Olması Yükü Yerleştiren Personele Zarar Vermeyecek Şekilde İstif Edilmesi Sağlanması</v>
      </c>
      <c r="K117" s="120" t="str">
        <f>K114</f>
        <v>Sürekli Kontrol</v>
      </c>
      <c r="L117" s="120" t="s">
        <v>552</v>
      </c>
      <c r="M117" s="82" t="s">
        <v>267</v>
      </c>
      <c r="N117" s="82" t="s">
        <v>300</v>
      </c>
      <c r="O117" s="151" t="s">
        <v>300</v>
      </c>
      <c r="P117" s="82" t="s">
        <v>421</v>
      </c>
    </row>
    <row r="118" spans="1:16" s="87" customFormat="1" ht="138" customHeight="1" x14ac:dyDescent="0.2">
      <c r="A118" s="169" t="s">
        <v>553</v>
      </c>
      <c r="B118" s="170"/>
      <c r="C118" s="170"/>
      <c r="D118" s="170"/>
      <c r="E118" s="170"/>
      <c r="F118" s="170"/>
      <c r="G118" s="170"/>
      <c r="H118" s="170"/>
      <c r="I118" s="170"/>
      <c r="J118" s="170"/>
      <c r="K118" s="170"/>
      <c r="L118" s="170"/>
      <c r="M118" s="170"/>
      <c r="N118" s="170"/>
      <c r="O118" s="170"/>
      <c r="P118" s="171"/>
    </row>
    <row r="119" spans="1:16" s="87" customFormat="1" ht="120" customHeight="1" x14ac:dyDescent="0.2">
      <c r="A119" s="82" t="s">
        <v>267</v>
      </c>
      <c r="B119" s="82" t="str">
        <f>[2]Ofis!B9</f>
        <v xml:space="preserve">Ofis faaliyetleri </v>
      </c>
      <c r="C119" s="82" t="str">
        <f>[2]Ofis!C9</f>
        <v>Ofiste yangın çıkması ihtimali</v>
      </c>
      <c r="D119" s="82" t="str">
        <f>[2]Ofis!E9</f>
        <v xml:space="preserve">Yangın </v>
      </c>
      <c r="E119" s="221" t="s">
        <v>409</v>
      </c>
      <c r="F119" s="222"/>
      <c r="G119" s="103" t="s">
        <v>300</v>
      </c>
      <c r="H119" s="103" t="s">
        <v>300</v>
      </c>
      <c r="I119" s="84">
        <v>9</v>
      </c>
      <c r="J119" s="82" t="s">
        <v>554</v>
      </c>
      <c r="K119" s="120" t="s">
        <v>580</v>
      </c>
      <c r="L119" s="120" t="s">
        <v>579</v>
      </c>
      <c r="M119" s="82" t="s">
        <v>267</v>
      </c>
      <c r="N119" s="82" t="s">
        <v>300</v>
      </c>
      <c r="O119" s="151" t="s">
        <v>300</v>
      </c>
      <c r="P119" s="82" t="s">
        <v>421</v>
      </c>
    </row>
    <row r="120" spans="1:16" s="87" customFormat="1" ht="135" customHeight="1" x14ac:dyDescent="0.2">
      <c r="A120" s="82" t="s">
        <v>299</v>
      </c>
      <c r="B120" s="82" t="str">
        <f>[2]Ofis!B10</f>
        <v xml:space="preserve">Ofis faaliyetleri </v>
      </c>
      <c r="C120" s="82" t="str">
        <f>[2]Ofis!C10</f>
        <v>Yetersiz havalandırma</v>
      </c>
      <c r="D120" s="82" t="str">
        <f>[2]Ofis!E10</f>
        <v>Bulaşıcı Hastalık</v>
      </c>
      <c r="E120" s="221" t="s">
        <v>409</v>
      </c>
      <c r="F120" s="222"/>
      <c r="G120" s="103" t="s">
        <v>300</v>
      </c>
      <c r="H120" s="103" t="s">
        <v>300</v>
      </c>
      <c r="I120" s="84">
        <v>9</v>
      </c>
      <c r="J120" s="82" t="str">
        <f>[2]Ofis!J10</f>
        <v>i)Ofis hacminin ihtiyaçlara ve standartlara göre düzenlenmesi
ii) Havalandırma tertibatının iyileştirilmesi</v>
      </c>
      <c r="K120" s="120" t="s">
        <v>480</v>
      </c>
      <c r="L120" s="120" t="s">
        <v>579</v>
      </c>
      <c r="M120" s="82" t="s">
        <v>267</v>
      </c>
      <c r="N120" s="82" t="s">
        <v>300</v>
      </c>
      <c r="O120" s="151" t="s">
        <v>300</v>
      </c>
      <c r="P120" s="82" t="s">
        <v>421</v>
      </c>
    </row>
    <row r="121" spans="1:16" s="87" customFormat="1" ht="139.5" customHeight="1" x14ac:dyDescent="0.2">
      <c r="A121" s="82" t="s">
        <v>300</v>
      </c>
      <c r="B121" s="82" t="str">
        <f>[2]Ofis!B11</f>
        <v xml:space="preserve">Ofis faaliyetleri </v>
      </c>
      <c r="C121" s="82" t="str">
        <f>[2]Ofis!C11</f>
        <v xml:space="preserve">Banyo ve tuvaletlerin uygun olmayan temizliği </v>
      </c>
      <c r="D121" s="82" t="str">
        <f>[2]Ofis!E11</f>
        <v xml:space="preserve">Bulaşıcı hastalık </v>
      </c>
      <c r="E121" s="221" t="s">
        <v>409</v>
      </c>
      <c r="F121" s="222"/>
      <c r="G121" s="103" t="s">
        <v>300</v>
      </c>
      <c r="H121" s="103" t="s">
        <v>300</v>
      </c>
      <c r="I121" s="84">
        <v>9</v>
      </c>
      <c r="J121" s="82" t="str">
        <f>[2]Ofis!J11</f>
        <v>i) Banyo ve tuvaletlerin periyodik olarak  temizlenmesi</v>
      </c>
      <c r="K121" s="120" t="s">
        <v>580</v>
      </c>
      <c r="L121" s="120" t="s">
        <v>579</v>
      </c>
      <c r="M121" s="82" t="s">
        <v>267</v>
      </c>
      <c r="N121" s="82" t="s">
        <v>300</v>
      </c>
      <c r="O121" s="151" t="s">
        <v>300</v>
      </c>
      <c r="P121" s="82" t="s">
        <v>421</v>
      </c>
    </row>
    <row r="122" spans="1:16" s="87" customFormat="1" ht="133.5" customHeight="1" x14ac:dyDescent="0.2">
      <c r="A122" s="82" t="s">
        <v>301</v>
      </c>
      <c r="B122" s="82" t="str">
        <f>[2]Ofis!B12</f>
        <v xml:space="preserve">Ofis faaliyetleri </v>
      </c>
      <c r="C122" s="82" t="str">
        <f>[2]Ofis!C12</f>
        <v xml:space="preserve">Sigara kullanımı </v>
      </c>
      <c r="D122" s="82" t="str">
        <f>[2]Ofis!E12</f>
        <v xml:space="preserve">Yangın </v>
      </c>
      <c r="E122" s="221" t="s">
        <v>409</v>
      </c>
      <c r="F122" s="222"/>
      <c r="G122" s="103" t="s">
        <v>300</v>
      </c>
      <c r="H122" s="103" t="s">
        <v>300</v>
      </c>
      <c r="I122" s="84">
        <v>9</v>
      </c>
      <c r="J122" s="82" t="str">
        <f>[2]Ofis!J12</f>
        <v xml:space="preserve">Ofis içinde sigara kullanımının yasaklanması 
</v>
      </c>
      <c r="K122" s="120" t="s">
        <v>480</v>
      </c>
      <c r="L122" s="120" t="s">
        <v>579</v>
      </c>
      <c r="M122" s="82" t="s">
        <v>267</v>
      </c>
      <c r="N122" s="82" t="s">
        <v>300</v>
      </c>
      <c r="O122" s="151" t="s">
        <v>300</v>
      </c>
      <c r="P122" s="82" t="s">
        <v>421</v>
      </c>
    </row>
    <row r="123" spans="1:16" s="87" customFormat="1" ht="121.5" customHeight="1" x14ac:dyDescent="0.2">
      <c r="A123" s="82" t="s">
        <v>302</v>
      </c>
      <c r="B123" s="82" t="str">
        <f>[2]Ofis!B13</f>
        <v xml:space="preserve">Ofis faaliyetleri </v>
      </c>
      <c r="C123" s="82" t="str">
        <f>[2]Ofis!C13</f>
        <v xml:space="preserve">Elektrikli su ısıtıcı, soba v.s kullanımı </v>
      </c>
      <c r="D123" s="82" t="str">
        <f>[2]Ofis!E13</f>
        <v xml:space="preserve">Yangın </v>
      </c>
      <c r="E123" s="221" t="s">
        <v>409</v>
      </c>
      <c r="F123" s="222"/>
      <c r="G123" s="103" t="s">
        <v>300</v>
      </c>
      <c r="H123" s="103" t="s">
        <v>300</v>
      </c>
      <c r="I123" s="84">
        <v>9</v>
      </c>
      <c r="J123" s="82" t="str">
        <f>[2]Ofis!J13</f>
        <v>i) Elektrikli ekipmanların izolasyonu sürekli olarak denetlenmelidir.
ii) Kaçak akım röleleri yerleştirilmelidir.</v>
      </c>
      <c r="K123" s="120" t="s">
        <v>480</v>
      </c>
      <c r="L123" s="120" t="s">
        <v>579</v>
      </c>
      <c r="M123" s="82" t="s">
        <v>267</v>
      </c>
      <c r="N123" s="82" t="s">
        <v>300</v>
      </c>
      <c r="O123" s="151" t="s">
        <v>300</v>
      </c>
      <c r="P123" s="82" t="s">
        <v>421</v>
      </c>
    </row>
    <row r="124" spans="1:16" s="87" customFormat="1" ht="126" customHeight="1" x14ac:dyDescent="0.2">
      <c r="A124" s="82" t="s">
        <v>303</v>
      </c>
      <c r="B124" s="82" t="str">
        <f>[2]Ofis!B14</f>
        <v xml:space="preserve">Ofis faaliyetleri </v>
      </c>
      <c r="C124" s="82" t="str">
        <f>[2]Ofis!C14</f>
        <v>Çevre temizliğinin yapılmaması</v>
      </c>
      <c r="D124" s="82" t="str">
        <f>[2]Ofis!E14</f>
        <v>Salgın Hastalık</v>
      </c>
      <c r="E124" s="221" t="s">
        <v>409</v>
      </c>
      <c r="F124" s="222"/>
      <c r="G124" s="103" t="s">
        <v>300</v>
      </c>
      <c r="H124" s="103" t="s">
        <v>300</v>
      </c>
      <c r="I124" s="84">
        <v>9</v>
      </c>
      <c r="J124" s="82" t="str">
        <f>[2]Ofis!J14</f>
        <v>Çalışanların birarada oldukları alan periyodik olarak temizlenmelidir.</v>
      </c>
      <c r="K124" s="120" t="s">
        <v>480</v>
      </c>
      <c r="L124" s="120" t="s">
        <v>579</v>
      </c>
      <c r="M124" s="82" t="s">
        <v>267</v>
      </c>
      <c r="N124" s="82" t="s">
        <v>300</v>
      </c>
      <c r="O124" s="151" t="s">
        <v>300</v>
      </c>
      <c r="P124" s="82" t="s">
        <v>421</v>
      </c>
    </row>
    <row r="125" spans="1:16" s="87" customFormat="1" ht="115.5" customHeight="1" x14ac:dyDescent="0.2">
      <c r="A125" s="82" t="s">
        <v>304</v>
      </c>
      <c r="B125" s="82" t="str">
        <f>[2]Ofis!B15</f>
        <v xml:space="preserve">Ofis faaliyetleri </v>
      </c>
      <c r="C125" s="82" t="str">
        <f>[2]Ofis!C15</f>
        <v xml:space="preserve">Klimanın çalışma ortamına uygun olmayan konumlandırılması </v>
      </c>
      <c r="D125" s="82" t="str">
        <f>[2]Ofis!E15</f>
        <v xml:space="preserve">Hava akımına maruz kalma </v>
      </c>
      <c r="E125" s="221" t="s">
        <v>409</v>
      </c>
      <c r="F125" s="222"/>
      <c r="G125" s="103" t="s">
        <v>300</v>
      </c>
      <c r="H125" s="103" t="s">
        <v>300</v>
      </c>
      <c r="I125" s="84">
        <v>9</v>
      </c>
      <c r="J125" s="82" t="str">
        <f>[2]Ofis!J15</f>
        <v xml:space="preserve">Klimaların, çalışma ortamında çalışan kişinin pozisyonuna göre ayarlanması </v>
      </c>
      <c r="K125" s="120" t="s">
        <v>480</v>
      </c>
      <c r="L125" s="120" t="s">
        <v>579</v>
      </c>
      <c r="M125" s="82" t="s">
        <v>267</v>
      </c>
      <c r="N125" s="82" t="s">
        <v>300</v>
      </c>
      <c r="O125" s="151" t="s">
        <v>300</v>
      </c>
      <c r="P125" s="82" t="s">
        <v>421</v>
      </c>
    </row>
    <row r="126" spans="1:16" s="87" customFormat="1" ht="123" customHeight="1" x14ac:dyDescent="0.2">
      <c r="A126" s="82" t="s">
        <v>305</v>
      </c>
      <c r="B126" s="82" t="str">
        <f>[2]Ofis!B16</f>
        <v xml:space="preserve">Ofis faaliyetleri </v>
      </c>
      <c r="C126" s="82" t="str">
        <f>[2]Ofis!C16</f>
        <v>Kaygan zemin</v>
      </c>
      <c r="D126" s="82" t="str">
        <f>[2]Ofis!E16</f>
        <v xml:space="preserve">Düşme / Kayma </v>
      </c>
      <c r="E126" s="221" t="s">
        <v>409</v>
      </c>
      <c r="F126" s="222"/>
      <c r="G126" s="103" t="s">
        <v>300</v>
      </c>
      <c r="H126" s="103" t="s">
        <v>300</v>
      </c>
      <c r="I126" s="84">
        <v>9</v>
      </c>
      <c r="J126" s="82" t="str">
        <f>[2]Ofis!J16</f>
        <v xml:space="preserve">i) Kayma ihtimali olan alanların belirlenmesi
ii) Gerekli kaydırmazlık ekipmanlarının yerleştirilmesi </v>
      </c>
      <c r="K126" s="120" t="s">
        <v>480</v>
      </c>
      <c r="L126" s="120" t="s">
        <v>579</v>
      </c>
      <c r="M126" s="82" t="s">
        <v>267</v>
      </c>
      <c r="N126" s="82" t="s">
        <v>300</v>
      </c>
      <c r="O126" s="151" t="s">
        <v>300</v>
      </c>
      <c r="P126" s="82" t="s">
        <v>421</v>
      </c>
    </row>
    <row r="127" spans="1:16" s="87" customFormat="1" ht="132" customHeight="1" x14ac:dyDescent="0.2">
      <c r="A127" s="82" t="s">
        <v>306</v>
      </c>
      <c r="B127" s="82" t="str">
        <f>[2]Ofis!B17</f>
        <v xml:space="preserve">Ofis faaliyetleri </v>
      </c>
      <c r="C127" s="82" t="str">
        <f>[2]Ofis!C17</f>
        <v xml:space="preserve">Görüntüleme Ekranı Cihazının- Monitör (GEC) Normal Kullanımı </v>
      </c>
      <c r="D127" s="82" t="str">
        <f>[2]Ofis!E17</f>
        <v>Göz yorgunluğu, üst kol hastalıkları, baş ağrısı.</v>
      </c>
      <c r="E127" s="221" t="s">
        <v>409</v>
      </c>
      <c r="F127" s="222"/>
      <c r="G127" s="103" t="s">
        <v>300</v>
      </c>
      <c r="H127" s="103" t="s">
        <v>300</v>
      </c>
      <c r="I127" s="84">
        <v>9</v>
      </c>
      <c r="J127" s="82" t="str">
        <f>[2]Ofis!J17</f>
        <v>GEC kullanımı eğitimi. Mola verilmesi, görme yeteneği veya göz kusuru testleri, kol, bilek ve göz egzersizleri.</v>
      </c>
      <c r="K127" s="120" t="s">
        <v>581</v>
      </c>
      <c r="L127" s="120" t="str">
        <f t="shared" ref="L127:L133" si="0">L119</f>
        <v>Dr. Öğr. Üyesi Hümeyra YAZAR</v>
      </c>
      <c r="M127" s="82" t="s">
        <v>267</v>
      </c>
      <c r="N127" s="82" t="s">
        <v>300</v>
      </c>
      <c r="O127" s="151" t="s">
        <v>300</v>
      </c>
      <c r="P127" s="82" t="s">
        <v>421</v>
      </c>
    </row>
    <row r="128" spans="1:16" s="87" customFormat="1" ht="129" customHeight="1" x14ac:dyDescent="0.2">
      <c r="A128" s="82" t="s">
        <v>307</v>
      </c>
      <c r="B128" s="82" t="str">
        <f>[2]Ofis!B18</f>
        <v xml:space="preserve">Ofis faaliyetleri </v>
      </c>
      <c r="C128" s="82" t="str">
        <f>[2]Ofis!C18</f>
        <v>Cihazın eve, ofise, arabaya vs. elle taşınması</v>
      </c>
      <c r="D128" s="82" t="str">
        <f>[2]Ofis!E18</f>
        <v>Elle Taşıma – yükün ağırlığı ve boyutları, taşıma mesafesi, yanlış taşıma, taşıma kusurları</v>
      </c>
      <c r="E128" s="221" t="s">
        <v>409</v>
      </c>
      <c r="F128" s="222"/>
      <c r="G128" s="103" t="s">
        <v>300</v>
      </c>
      <c r="H128" s="103" t="s">
        <v>300</v>
      </c>
      <c r="I128" s="84">
        <v>9</v>
      </c>
      <c r="J128" s="82" t="str">
        <f>[2]Ofis!J18</f>
        <v>Mümkünse daha hafif modellerin seçilmesi,  uzun süre aynı pozisyonda taşımadan kaçınılması, el değiştirilmesi vs.</v>
      </c>
      <c r="K128" s="120" t="str">
        <f t="shared" ref="K128:K133" si="1">K120</f>
        <v>Sürekli Kontrol</v>
      </c>
      <c r="L128" s="120" t="str">
        <f t="shared" si="0"/>
        <v>Dr. Öğr. Üyesi Hümeyra YAZAR</v>
      </c>
      <c r="M128" s="82" t="s">
        <v>267</v>
      </c>
      <c r="N128" s="82" t="s">
        <v>300</v>
      </c>
      <c r="O128" s="151" t="s">
        <v>300</v>
      </c>
      <c r="P128" s="82" t="s">
        <v>421</v>
      </c>
    </row>
    <row r="129" spans="1:18" s="87" customFormat="1" ht="214.5" customHeight="1" x14ac:dyDescent="0.2">
      <c r="A129" s="82" t="s">
        <v>308</v>
      </c>
      <c r="B129" s="82" t="str">
        <f>[2]Ofis!B19</f>
        <v xml:space="preserve">Ofis faaliyetleri </v>
      </c>
      <c r="C129" s="82" t="str">
        <f>[2]Ofis!C19</f>
        <v>Ofis ortamında dizüstü bilgisayar kullanımı</v>
      </c>
      <c r="D129" s="82" t="str">
        <f>[2]Ofis!E19</f>
        <v xml:space="preserve">Uygun olmayan duruş veya oturuş biçimleri, masa yüzeyinin fazla parlak olması, göze batma, ekrandan göze yansımalar, koltuk arkalığı (veya kenarları)  nedeniyle düşme tehlikeleri. </v>
      </c>
      <c r="E129" s="221" t="s">
        <v>409</v>
      </c>
      <c r="F129" s="222"/>
      <c r="G129" s="103" t="s">
        <v>300</v>
      </c>
      <c r="H129" s="103" t="s">
        <v>300</v>
      </c>
      <c r="I129" s="84">
        <v>9</v>
      </c>
      <c r="J129" s="82" t="str">
        <f>[2]Ofis!J19</f>
        <v>İşe uygun koltuk ve masa seçimi. Dizüstü bilgisayar kenetleme birimi temini, ayrı monitör, klavye ve fare tahsisi. Dikey panjur vs ile ekran parlamasının önüne geçilmesi. Masa ve koltukta düşme veya kaymaların engellenmesi.</v>
      </c>
      <c r="K129" s="120" t="str">
        <f t="shared" si="1"/>
        <v>sürekli kontrol</v>
      </c>
      <c r="L129" s="120" t="str">
        <f t="shared" si="0"/>
        <v>Dr. Öğr. Üyesi Hümeyra YAZAR</v>
      </c>
      <c r="M129" s="82" t="s">
        <v>267</v>
      </c>
      <c r="N129" s="82" t="s">
        <v>300</v>
      </c>
      <c r="O129" s="151" t="s">
        <v>300</v>
      </c>
      <c r="P129" s="82" t="s">
        <v>421</v>
      </c>
    </row>
    <row r="130" spans="1:18" s="87" customFormat="1" ht="222" customHeight="1" x14ac:dyDescent="0.2">
      <c r="A130" s="82" t="s">
        <v>309</v>
      </c>
      <c r="B130" s="82" t="str">
        <f>[2]Ofis!B20</f>
        <v xml:space="preserve">Ofis faaliyetleri </v>
      </c>
      <c r="C130" s="82" t="str">
        <f>[2]Ofis!C20</f>
        <v>Otel veya ev ortamında dizüstü bilgisayar kullanımı.</v>
      </c>
      <c r="D130" s="82" t="str">
        <f>[2]Ofis!E20</f>
        <v>Uygun olmayan duruş veya oturuş biçimleri masa yüzeyinin fazla parlak olması, gözde batma, ekrandan göze yansımalar koltuk arkalığı (veya kenarları)  nedeniyle düşme tehlikeleri.</v>
      </c>
      <c r="E130" s="221" t="s">
        <v>409</v>
      </c>
      <c r="F130" s="222"/>
      <c r="G130" s="103" t="s">
        <v>300</v>
      </c>
      <c r="H130" s="103" t="s">
        <v>300</v>
      </c>
      <c r="I130" s="84">
        <v>9</v>
      </c>
      <c r="J130" s="82" t="str">
        <f>[2]Ofis!J20</f>
        <v>Buna ilave olarak sırt desteği için yastık. Evde çalışanlar için risk değerlendirmesi yapılabilir.</v>
      </c>
      <c r="K130" s="120" t="str">
        <f t="shared" si="1"/>
        <v>Sürekli Kontrol</v>
      </c>
      <c r="L130" s="120" t="str">
        <f t="shared" si="0"/>
        <v>Dr. Öğr. Üyesi Hümeyra YAZAR</v>
      </c>
      <c r="M130" s="82" t="s">
        <v>267</v>
      </c>
      <c r="N130" s="82" t="s">
        <v>300</v>
      </c>
      <c r="O130" s="151" t="s">
        <v>300</v>
      </c>
      <c r="P130" s="82" t="s">
        <v>421</v>
      </c>
    </row>
    <row r="131" spans="1:18" s="87" customFormat="1" ht="129" customHeight="1" x14ac:dyDescent="0.2">
      <c r="A131" s="82" t="s">
        <v>310</v>
      </c>
      <c r="B131" s="82" t="str">
        <f>[2]Ofis!B21</f>
        <v xml:space="preserve">Ofis faaliyetleri </v>
      </c>
      <c r="C131" s="82" t="str">
        <f>[2]Ofis!C21</f>
        <v xml:space="preserve">Araçta dizüstü bilgisayar kullanımı. </v>
      </c>
      <c r="D131" s="82" t="str">
        <f>[2]Ofis!E21</f>
        <v xml:space="preserve">Kısıtlı ortam, yetersiz kalitesiz oturma pozisyonu. </v>
      </c>
      <c r="E131" s="221" t="s">
        <v>409</v>
      </c>
      <c r="F131" s="222"/>
      <c r="G131" s="103" t="s">
        <v>300</v>
      </c>
      <c r="H131" s="103" t="s">
        <v>300</v>
      </c>
      <c r="I131" s="84">
        <v>9</v>
      </c>
      <c r="J131" s="82" t="str">
        <f>[2]Ofis!J21</f>
        <v xml:space="preserve">Yolcu koltuğu kullanılmalı, koltuk yeterince geri alınmalı, evrak çantası ve benzeri sert yüzey üzerine bilgisayar yerleştirilmelidir. </v>
      </c>
      <c r="K131" s="120" t="str">
        <f t="shared" si="1"/>
        <v>Sürekli Kontrol</v>
      </c>
      <c r="L131" s="120" t="str">
        <f t="shared" si="0"/>
        <v>Dr. Öğr. Üyesi Hümeyra YAZAR</v>
      </c>
      <c r="M131" s="82" t="s">
        <v>267</v>
      </c>
      <c r="N131" s="82" t="s">
        <v>300</v>
      </c>
      <c r="O131" s="151" t="s">
        <v>300</v>
      </c>
      <c r="P131" s="82" t="s">
        <v>421</v>
      </c>
    </row>
    <row r="132" spans="1:18" s="87" customFormat="1" ht="157.5" customHeight="1" x14ac:dyDescent="0.2">
      <c r="A132" s="82" t="s">
        <v>311</v>
      </c>
      <c r="B132" s="82" t="str">
        <f>[2]Ofis!B22</f>
        <v xml:space="preserve">Ofis faaliyetleri </v>
      </c>
      <c r="C132" s="82" t="str">
        <f>[2]Ofis!C22</f>
        <v>Pilin şarj edilmesi, dizüstü bilgisayarın güç kaynağından beslenmesi</v>
      </c>
      <c r="D132" s="82" t="str">
        <f>[2]Ofis!E22</f>
        <v>Elektrik şoku</v>
      </c>
      <c r="E132" s="221" t="s">
        <v>409</v>
      </c>
      <c r="F132" s="222"/>
      <c r="G132" s="103" t="s">
        <v>300</v>
      </c>
      <c r="H132" s="103" t="s">
        <v>300</v>
      </c>
      <c r="I132" s="84">
        <v>9</v>
      </c>
      <c r="J132" s="82" t="str">
        <f>[2]Ofis!J22</f>
        <v xml:space="preserve">Elektrik prizleri ve fişlerinin kullanılabilir durumda olduğu kontrol edilmeli, doğru akım ve adaptör kullanıldığından emin olunmalıdır. </v>
      </c>
      <c r="K132" s="120" t="str">
        <f t="shared" si="1"/>
        <v>Sürekli Kontrol</v>
      </c>
      <c r="L132" s="120" t="str">
        <f t="shared" si="0"/>
        <v>Dr. Öğr. Üyesi Hümeyra YAZAR</v>
      </c>
      <c r="M132" s="82" t="s">
        <v>267</v>
      </c>
      <c r="N132" s="82" t="s">
        <v>300</v>
      </c>
      <c r="O132" s="151" t="s">
        <v>300</v>
      </c>
      <c r="P132" s="82" t="s">
        <v>421</v>
      </c>
    </row>
    <row r="133" spans="1:18" s="87" customFormat="1" ht="178.5" customHeight="1" x14ac:dyDescent="0.2">
      <c r="A133" s="82" t="s">
        <v>312</v>
      </c>
      <c r="B133" s="82" t="str">
        <f>[2]Ofis!B23</f>
        <v xml:space="preserve">Ofis faaliyetleri </v>
      </c>
      <c r="C133" s="82" t="str">
        <f>[2]Ofis!C23</f>
        <v>Kişisel güvenlik</v>
      </c>
      <c r="D133" s="82" t="str">
        <f>[2]Ofis!E23</f>
        <v>Çalınma, gasp, kişisel saldırıya maruziyet.</v>
      </c>
      <c r="E133" s="221" t="s">
        <v>409</v>
      </c>
      <c r="F133" s="222"/>
      <c r="G133" s="103" t="s">
        <v>300</v>
      </c>
      <c r="H133" s="103" t="s">
        <v>300</v>
      </c>
      <c r="I133" s="84">
        <v>9</v>
      </c>
      <c r="J133" s="82" t="str">
        <f>[2]Ofis!J23</f>
        <v>Ekipman etiketsiz, alelade çantalarda taşınabilir. Maddi değeri yüksek bir cihaz taşındığı belli edilmeyebilir. Seyahat esnasında ve otoparkta ekipman bagaja konulmalıdır. Güvensiz alanlarda kullanım yapılmaması ve kişisel saldırı için alarm kullanılması tavsiye edilebilir.</v>
      </c>
      <c r="K133" s="120" t="str">
        <f t="shared" si="1"/>
        <v>Sürekli Kontrol</v>
      </c>
      <c r="L133" s="120" t="str">
        <f t="shared" si="0"/>
        <v>Dr. Öğr. Üyesi Hümeyra YAZAR</v>
      </c>
      <c r="M133" s="82" t="s">
        <v>267</v>
      </c>
      <c r="N133" s="82" t="s">
        <v>300</v>
      </c>
      <c r="O133" s="151" t="s">
        <v>300</v>
      </c>
      <c r="P133" s="82" t="s">
        <v>421</v>
      </c>
    </row>
    <row r="134" spans="1:18" s="87" customFormat="1" ht="90" customHeight="1" x14ac:dyDescent="0.2">
      <c r="A134" s="169" t="s">
        <v>555</v>
      </c>
      <c r="B134" s="170"/>
      <c r="C134" s="170"/>
      <c r="D134" s="170"/>
      <c r="E134" s="170"/>
      <c r="F134" s="170"/>
      <c r="G134" s="170"/>
      <c r="H134" s="170"/>
      <c r="I134" s="170"/>
      <c r="J134" s="170"/>
      <c r="K134" s="170"/>
      <c r="L134" s="170"/>
      <c r="M134" s="170"/>
      <c r="N134" s="170"/>
      <c r="O134" s="170"/>
      <c r="P134" s="171"/>
    </row>
    <row r="135" spans="1:18" s="87" customFormat="1" ht="135" customHeight="1" x14ac:dyDescent="0.2">
      <c r="A135" s="82" t="s">
        <v>267</v>
      </c>
      <c r="B135" s="82" t="str">
        <f>[2]BAKIMONARIM!B9</f>
        <v>Bakım/Onarım</v>
      </c>
      <c r="C135" s="82" t="str">
        <f>[2]BAKIMONARIM!C9</f>
        <v>Kesme/Parçalama sırasında parçaların etrafa fırlaması</v>
      </c>
      <c r="D135" s="82" t="str">
        <f>[2]BAKIMONARIM!E9</f>
        <v>Fırlayan parçaların çalışanlara çarpması</v>
      </c>
      <c r="E135" s="218" t="s">
        <v>557</v>
      </c>
      <c r="F135" s="218"/>
      <c r="G135" s="103" t="s">
        <v>300</v>
      </c>
      <c r="H135" s="103" t="s">
        <v>300</v>
      </c>
      <c r="I135" s="84">
        <v>9</v>
      </c>
      <c r="J135" s="82" t="str">
        <f>[2]BAKIMONARIM!J9</f>
        <v>i) Çalışanların kkd kullanarak işe başlamaları sağlanmalı
ii) alanın etrafının kapatılması</v>
      </c>
      <c r="K135" s="122" t="s">
        <v>480</v>
      </c>
      <c r="L135" s="122" t="s">
        <v>556</v>
      </c>
      <c r="M135" s="82" t="s">
        <v>267</v>
      </c>
      <c r="N135" s="82" t="s">
        <v>300</v>
      </c>
      <c r="O135" s="151" t="s">
        <v>300</v>
      </c>
      <c r="P135" s="82" t="s">
        <v>421</v>
      </c>
      <c r="R135" s="87">
        <v>3</v>
      </c>
    </row>
    <row r="136" spans="1:18" s="87" customFormat="1" ht="132" customHeight="1" x14ac:dyDescent="0.2">
      <c r="A136" s="145" t="s">
        <v>299</v>
      </c>
      <c r="B136" s="82" t="str">
        <f>[2]BAKIMONARIM!B10</f>
        <v>Bakım/Onarım</v>
      </c>
      <c r="C136" s="82" t="str">
        <f>[2]BAKIMONARIM!C10</f>
        <v>Ortamdaki kablo ve malzemeler</v>
      </c>
      <c r="D136" s="82" t="str">
        <f>[2]BAKIMONARIM!E10</f>
        <v>Elektrik çarpması, malzemelere zarar</v>
      </c>
      <c r="E136" s="218" t="s">
        <v>557</v>
      </c>
      <c r="F136" s="218"/>
      <c r="G136" s="82">
        <f>[2]BAKIMONARIM!F10</f>
        <v>3</v>
      </c>
      <c r="H136" s="82">
        <f>[2]BAKIMONARIM!G10</f>
        <v>3</v>
      </c>
      <c r="I136" s="84">
        <v>9</v>
      </c>
      <c r="J136" s="82" t="str">
        <f>[2]BAKIMONARIM!J10</f>
        <v>Serviste işlerin yapılacağı noktalardaki elektrik kabloları ve diğer malzemelerin uzaklaştırılması</v>
      </c>
      <c r="K136" s="122" t="s">
        <v>480</v>
      </c>
      <c r="L136" s="122" t="s">
        <v>556</v>
      </c>
      <c r="M136" s="82" t="s">
        <v>267</v>
      </c>
      <c r="N136" s="82" t="s">
        <v>300</v>
      </c>
      <c r="O136" s="151" t="s">
        <v>300</v>
      </c>
      <c r="P136" s="82" t="s">
        <v>421</v>
      </c>
    </row>
    <row r="137" spans="1:18" s="87" customFormat="1" ht="135" customHeight="1" x14ac:dyDescent="0.2">
      <c r="A137" s="145" t="s">
        <v>300</v>
      </c>
      <c r="B137" s="82" t="str">
        <f>[2]BAKIMONARIM!B12</f>
        <v>Bakım/Onarım</v>
      </c>
      <c r="C137" s="82" t="str">
        <f>[2]BAKIMONARIM!C12</f>
        <v>Tozların göze kaçması</v>
      </c>
      <c r="D137" s="82" t="str">
        <f>[2]BAKIMONARIM!E12</f>
        <v xml:space="preserve">Göz rahatsızlıkları </v>
      </c>
      <c r="E137" s="218" t="s">
        <v>557</v>
      </c>
      <c r="F137" s="218"/>
      <c r="G137" s="82">
        <f>[2]BAKIMONARIM!F12</f>
        <v>3</v>
      </c>
      <c r="H137" s="82">
        <f>[2]BAKIMONARIM!G12</f>
        <v>3</v>
      </c>
      <c r="I137" s="84">
        <v>9</v>
      </c>
      <c r="J137" s="82" t="str">
        <f>[2]BAKIMONARIM!J12</f>
        <v>CE Sertifikalı koruyucu toz gözlüğü kullanılması</v>
      </c>
      <c r="K137" s="122" t="s">
        <v>480</v>
      </c>
      <c r="L137" s="122" t="s">
        <v>556</v>
      </c>
      <c r="M137" s="82" t="s">
        <v>267</v>
      </c>
      <c r="N137" s="82" t="s">
        <v>300</v>
      </c>
      <c r="O137" s="151" t="s">
        <v>300</v>
      </c>
      <c r="P137" s="82" t="s">
        <v>421</v>
      </c>
    </row>
    <row r="138" spans="1:18" s="87" customFormat="1" ht="138" customHeight="1" x14ac:dyDescent="0.2">
      <c r="A138" s="145" t="s">
        <v>301</v>
      </c>
      <c r="B138" s="82" t="str">
        <f>[2]BAKIMONARIM!B13</f>
        <v>Bakım/Onarım</v>
      </c>
      <c r="C138" s="82" t="str">
        <f>[2]BAKIMONARIM!C13</f>
        <v>Tamirat sırasında Parçaların kopması/kırılması</v>
      </c>
      <c r="D138" s="82" t="str">
        <f>[2]BAKIMONARIM!E13</f>
        <v xml:space="preserve">Tamirat işlemi sırasında kopan parçaların işçilerin üzerine düşmesi/çarpması/yaralaması </v>
      </c>
      <c r="E138" s="218" t="s">
        <v>557</v>
      </c>
      <c r="F138" s="218"/>
      <c r="G138" s="82">
        <f>[2]BAKIMONARIM!F13</f>
        <v>2</v>
      </c>
      <c r="H138" s="82">
        <f>[2]BAKIMONARIM!G13</f>
        <v>4</v>
      </c>
      <c r="I138" s="84">
        <v>8</v>
      </c>
      <c r="J138" s="82" t="str">
        <f>[2]BAKIMONARIM!J13</f>
        <v xml:space="preserve">i)Tamirat  çalışmalarından etkilenebilecek alanda emniyetli şekilde çalışılması
ii) Tamirat yapılan bölümün altının ve etrafının gerekli malzeme ile kapatılması </v>
      </c>
      <c r="K138" s="122" t="s">
        <v>480</v>
      </c>
      <c r="L138" s="122" t="s">
        <v>556</v>
      </c>
      <c r="M138" s="82" t="s">
        <v>267</v>
      </c>
      <c r="N138" s="82" t="s">
        <v>301</v>
      </c>
      <c r="O138" s="151" t="s">
        <v>301</v>
      </c>
      <c r="P138" s="82" t="s">
        <v>421</v>
      </c>
    </row>
    <row r="139" spans="1:18" s="87" customFormat="1" ht="174" customHeight="1" x14ac:dyDescent="0.2">
      <c r="A139" s="145" t="s">
        <v>302</v>
      </c>
      <c r="B139" s="82" t="str">
        <f>[2]BAKIMONARIM!B14</f>
        <v>Bakım/Onarım</v>
      </c>
      <c r="C139" s="82" t="str">
        <f>[2]BAKIMONARIM!C14</f>
        <v>Malzemelerin işçiler tarafından taşınması</v>
      </c>
      <c r="D139" s="82" t="str">
        <f>[2]BAKIMONARIM!E14</f>
        <v>Malzemelerin işçinin ayağına düşmesi</v>
      </c>
      <c r="E139" s="218" t="s">
        <v>557</v>
      </c>
      <c r="F139" s="218"/>
      <c r="G139" s="82">
        <f>[2]BAKIMONARIM!F14</f>
        <v>3</v>
      </c>
      <c r="H139" s="82">
        <f>[2]BAKIMONARIM!G14</f>
        <v>2</v>
      </c>
      <c r="I139" s="84">
        <v>6</v>
      </c>
      <c r="J139" s="82" t="str">
        <f>[2]BAKIMONARIM!J14</f>
        <v>i) Her işçinin taşıyabileceği sayıda(maks. 25kg) malzeme taşıması
ii) Uygun iş ayakkabısı kullanılması</v>
      </c>
      <c r="K139" s="122" t="s">
        <v>480</v>
      </c>
      <c r="L139" s="122" t="s">
        <v>556</v>
      </c>
      <c r="M139" s="82" t="s">
        <v>267</v>
      </c>
      <c r="N139" s="82" t="s">
        <v>299</v>
      </c>
      <c r="O139" s="151" t="s">
        <v>299</v>
      </c>
      <c r="P139" s="82" t="s">
        <v>421</v>
      </c>
    </row>
    <row r="140" spans="1:18" s="87" customFormat="1" ht="121.5" customHeight="1" x14ac:dyDescent="0.2">
      <c r="A140" s="145" t="s">
        <v>303</v>
      </c>
      <c r="B140" s="82" t="str">
        <f>[2]BAKIMONARIM!B15</f>
        <v>Bakım/Onarım</v>
      </c>
      <c r="C140" s="82" t="str">
        <f>[2]BAKIMONARIM!C15</f>
        <v>Malzemelerle dikkatsiz çalışılması</v>
      </c>
      <c r="D140" s="82" t="str">
        <f>[2]BAKIMONARIM!E15</f>
        <v>Malzemenin ele batması</v>
      </c>
      <c r="E140" s="218" t="s">
        <v>557</v>
      </c>
      <c r="F140" s="218"/>
      <c r="G140" s="82">
        <f>[2]BAKIMONARIM!F15</f>
        <v>4</v>
      </c>
      <c r="H140" s="82">
        <f>[2]BAKIMONARIM!G15</f>
        <v>2</v>
      </c>
      <c r="I140" s="84">
        <v>8</v>
      </c>
      <c r="J140" s="82" t="str">
        <f>[2]BAKIMONARIM!J15</f>
        <v>İşçilerin koruyucu eldiven kullanmaları</v>
      </c>
      <c r="K140" s="122" t="s">
        <v>480</v>
      </c>
      <c r="L140" s="122" t="s">
        <v>556</v>
      </c>
      <c r="M140" s="82" t="s">
        <v>267</v>
      </c>
      <c r="N140" s="82" t="s">
        <v>299</v>
      </c>
      <c r="O140" s="151" t="s">
        <v>299</v>
      </c>
      <c r="P140" s="82" t="s">
        <v>421</v>
      </c>
    </row>
    <row r="141" spans="1:18" s="87" customFormat="1" ht="145.5" customHeight="1" x14ac:dyDescent="0.2">
      <c r="A141" s="145" t="s">
        <v>304</v>
      </c>
      <c r="B141" s="82" t="str">
        <f>[2]BAKIMONARIM!B16</f>
        <v>Malzemelerin İstiflenmesi</v>
      </c>
      <c r="C141" s="82" t="str">
        <f>[2]BAKIMONARIM!C16</f>
        <v>İstifin kayması</v>
      </c>
      <c r="D141" s="82" t="str">
        <f>[2]BAKIMONARIM!E16</f>
        <v>İstiflenen malzemelerin yuvarlanması sonucu yaralanma</v>
      </c>
      <c r="E141" s="218" t="s">
        <v>557</v>
      </c>
      <c r="F141" s="218"/>
      <c r="G141" s="82">
        <f>[2]BAKIMONARIM!F16</f>
        <v>2</v>
      </c>
      <c r="H141" s="82">
        <f>[2]BAKIMONARIM!G16</f>
        <v>3</v>
      </c>
      <c r="I141" s="84">
        <v>6</v>
      </c>
      <c r="J141" s="82" t="str">
        <f>[2]BAKIMONARIM!J16</f>
        <v>İstfilenecek malzemeler en fazla üç kademe olması</v>
      </c>
      <c r="K141" s="122" t="s">
        <v>480</v>
      </c>
      <c r="L141" s="122" t="s">
        <v>556</v>
      </c>
      <c r="M141" s="82" t="s">
        <v>267</v>
      </c>
      <c r="N141" s="82" t="s">
        <v>300</v>
      </c>
      <c r="O141" s="151" t="s">
        <v>300</v>
      </c>
      <c r="P141" s="82" t="s">
        <v>421</v>
      </c>
    </row>
    <row r="142" spans="1:18" s="87" customFormat="1" ht="120" customHeight="1" x14ac:dyDescent="0.2">
      <c r="A142" s="145" t="s">
        <v>305</v>
      </c>
      <c r="B142" s="82" t="str">
        <f>[2]BAKIMONARIM!B17</f>
        <v>Bakım/Onarım</v>
      </c>
      <c r="C142" s="82" t="str">
        <f>[2]BAKIMONARIM!C17</f>
        <v>Malzemelerin Taşınması</v>
      </c>
      <c r="D142" s="82" t="str">
        <f>[2]BAKIMONARIM!E17</f>
        <v>İnsanlara çarpma</v>
      </c>
      <c r="E142" s="218" t="s">
        <v>557</v>
      </c>
      <c r="F142" s="218"/>
      <c r="G142" s="82">
        <f>[2]BAKIMONARIM!F17</f>
        <v>3</v>
      </c>
      <c r="H142" s="82">
        <f>[2]BAKIMONARIM!G17</f>
        <v>3</v>
      </c>
      <c r="I142" s="84">
        <v>9</v>
      </c>
      <c r="J142" s="82" t="str">
        <f>[2]BAKIMONARIM!J17</f>
        <v>Taşınacak malzemelerin dikkatli bir şekilde taşınması</v>
      </c>
      <c r="K142" s="122" t="s">
        <v>480</v>
      </c>
      <c r="L142" s="122" t="s">
        <v>556</v>
      </c>
      <c r="M142" s="82" t="s">
        <v>267</v>
      </c>
      <c r="N142" s="82" t="s">
        <v>300</v>
      </c>
      <c r="O142" s="151" t="s">
        <v>300</v>
      </c>
      <c r="P142" s="82" t="s">
        <v>421</v>
      </c>
    </row>
    <row r="143" spans="1:18" s="87" customFormat="1" ht="138" customHeight="1" x14ac:dyDescent="0.2">
      <c r="A143" s="145" t="s">
        <v>306</v>
      </c>
      <c r="B143" s="82" t="str">
        <f>[2]BAKIMONARIM!B18</f>
        <v>Bakım/Onarım</v>
      </c>
      <c r="C143" s="82" t="str">
        <f>[2]BAKIMONARIM!C18</f>
        <v>Ağır malzemelerin taşınması</v>
      </c>
      <c r="D143" s="82" t="str">
        <f>[2]BAKIMONARIM!E18</f>
        <v>Kas ve eklem hasarları</v>
      </c>
      <c r="E143" s="218" t="s">
        <v>557</v>
      </c>
      <c r="F143" s="218"/>
      <c r="G143" s="82">
        <f>[2]BAKIMONARIM!F18</f>
        <v>3</v>
      </c>
      <c r="H143" s="82">
        <f>[2]BAKIMONARIM!G18</f>
        <v>3</v>
      </c>
      <c r="I143" s="84">
        <v>9</v>
      </c>
      <c r="J143" s="82" t="str">
        <f>[2]BAKIMONARIM!J18</f>
        <v>i) İşçi başına 25kg'dan fazla yük taşınmaması
ii) Ağır malzemelerin birkaç kişi tarafından taşınması, manevracı görevlendirilmesi</v>
      </c>
      <c r="K143" s="122" t="s">
        <v>480</v>
      </c>
      <c r="L143" s="122" t="s">
        <v>556</v>
      </c>
      <c r="M143" s="82" t="s">
        <v>267</v>
      </c>
      <c r="N143" s="82" t="s">
        <v>300</v>
      </c>
      <c r="O143" s="151" t="s">
        <v>300</v>
      </c>
      <c r="P143" s="82" t="s">
        <v>421</v>
      </c>
    </row>
    <row r="144" spans="1:18" s="87" customFormat="1" ht="138" customHeight="1" x14ac:dyDescent="0.2">
      <c r="A144" s="145" t="s">
        <v>307</v>
      </c>
      <c r="B144" s="82" t="str">
        <f>[2]BAKIMONARIM!B19</f>
        <v xml:space="preserve">Merdiven kullanımı </v>
      </c>
      <c r="C144" s="82" t="str">
        <f>[2]BAKIMONARIM!C19</f>
        <v>Merdiven basamaklarının dar olması</v>
      </c>
      <c r="D144" s="82" t="str">
        <f>[2]BAKIMONARIM!E19</f>
        <v>Kayma, düşme</v>
      </c>
      <c r="E144" s="218" t="s">
        <v>557</v>
      </c>
      <c r="F144" s="218"/>
      <c r="G144" s="82">
        <f>[2]BAKIMONARIM!F19</f>
        <v>3</v>
      </c>
      <c r="H144" s="82">
        <f>[2]BAKIMONARIM!G19</f>
        <v>3</v>
      </c>
      <c r="I144" s="84">
        <v>9</v>
      </c>
      <c r="J144" s="82" t="str">
        <f>[2]BAKIMONARIM!J19</f>
        <v>Merdivenlere korkuluk yapılması, basamakların genişletilmesi</v>
      </c>
      <c r="K144" s="122" t="s">
        <v>480</v>
      </c>
      <c r="L144" s="122" t="s">
        <v>556</v>
      </c>
      <c r="M144" s="82" t="s">
        <v>267</v>
      </c>
      <c r="N144" s="82" t="s">
        <v>300</v>
      </c>
      <c r="O144" s="151" t="s">
        <v>300</v>
      </c>
      <c r="P144" s="82" t="s">
        <v>421</v>
      </c>
    </row>
    <row r="145" spans="1:16" s="87" customFormat="1" ht="139.5" customHeight="1" x14ac:dyDescent="0.2">
      <c r="A145" s="145" t="s">
        <v>308</v>
      </c>
      <c r="B145" s="82" t="str">
        <f>[2]BAKIMONARIM!B20</f>
        <v xml:space="preserve">Merdiven kullanımı </v>
      </c>
      <c r="C145" s="82" t="str">
        <f>[2]BAKIMONARIM!C20</f>
        <v>Merdivenin yapıldığı malzemenin kaygan olması</v>
      </c>
      <c r="D145" s="82" t="str">
        <f>[2]BAKIMONARIM!E20</f>
        <v>Kayma, düşme</v>
      </c>
      <c r="E145" s="218" t="s">
        <v>557</v>
      </c>
      <c r="F145" s="218"/>
      <c r="G145" s="82">
        <f>[2]BAKIMONARIM!F20</f>
        <v>3</v>
      </c>
      <c r="H145" s="82">
        <f>[2]BAKIMONARIM!G20</f>
        <v>3</v>
      </c>
      <c r="I145" s="84">
        <v>9</v>
      </c>
      <c r="J145" s="82" t="str">
        <f>[2]BAKIMONARIM!J20</f>
        <v>Merdiven malzemesinin kaymalara karşı doğru seçilmesi</v>
      </c>
      <c r="K145" s="122" t="s">
        <v>480</v>
      </c>
      <c r="L145" s="122" t="s">
        <v>556</v>
      </c>
      <c r="M145" s="82" t="s">
        <v>267</v>
      </c>
      <c r="N145" s="82" t="s">
        <v>300</v>
      </c>
      <c r="O145" s="151" t="s">
        <v>300</v>
      </c>
      <c r="P145" s="82" t="s">
        <v>421</v>
      </c>
    </row>
    <row r="146" spans="1:16" s="87" customFormat="1" ht="117" customHeight="1" x14ac:dyDescent="0.2">
      <c r="A146" s="145" t="s">
        <v>309</v>
      </c>
      <c r="B146" s="82" t="str">
        <f>[2]BAKIMONARIM!B28</f>
        <v>Elektrikli El Aletleri Kullanımı</v>
      </c>
      <c r="C146" s="111" t="str">
        <f>[2]BAKIMONARIM!C28</f>
        <v>Kablo yalıtımlarının yıpranmış olması</v>
      </c>
      <c r="D146" s="82" t="str">
        <f>[2]BAKIMONARIM!E28</f>
        <v>Elektrik çarpması</v>
      </c>
      <c r="E146" s="225" t="s">
        <v>557</v>
      </c>
      <c r="F146" s="225"/>
      <c r="G146" s="82">
        <f>[2]BAKIMONARIM!F28</f>
        <v>2</v>
      </c>
      <c r="H146" s="82">
        <f>[2]BAKIMONARIM!G28</f>
        <v>3</v>
      </c>
      <c r="I146" s="84">
        <v>6</v>
      </c>
      <c r="J146" s="82" t="str">
        <f>[2]BAKIMONARIM!J28</f>
        <v>Bozuk yıpranmış kabloların hemen değiştirilmesi</v>
      </c>
      <c r="K146" s="121" t="s">
        <v>480</v>
      </c>
      <c r="L146" s="121" t="s">
        <v>556</v>
      </c>
      <c r="M146" s="82" t="s">
        <v>267</v>
      </c>
      <c r="N146" s="82" t="s">
        <v>300</v>
      </c>
      <c r="O146" s="151" t="s">
        <v>300</v>
      </c>
      <c r="P146" s="114" t="s">
        <v>421</v>
      </c>
    </row>
    <row r="147" spans="1:16" s="87" customFormat="1" ht="120" customHeight="1" x14ac:dyDescent="0.2">
      <c r="A147" s="145" t="s">
        <v>310</v>
      </c>
      <c r="B147" s="82" t="str">
        <f>[2]BAKIMONARIM!B29</f>
        <v>Elektrikli El Aletleri Kullanımı</v>
      </c>
      <c r="C147" s="111" t="str">
        <f>[2]BAKIMONARIM!C29</f>
        <v>El aletlerinin zorlanması</v>
      </c>
      <c r="D147" s="82" t="str">
        <f>[2]BAKIMONARIM!E29</f>
        <v>Parça fırlamaları</v>
      </c>
      <c r="E147" s="225" t="s">
        <v>557</v>
      </c>
      <c r="F147" s="225"/>
      <c r="G147" s="82">
        <f>[2]BAKIMONARIM!F29</f>
        <v>2</v>
      </c>
      <c r="H147" s="82">
        <f>[2]BAKIMONARIM!G29</f>
        <v>4</v>
      </c>
      <c r="I147" s="84">
        <v>8</v>
      </c>
      <c r="J147" s="82" t="str">
        <f>[2]BAKIMONARIM!J29</f>
        <v>Siperlikli baret verilmesi</v>
      </c>
      <c r="K147" s="121" t="s">
        <v>480</v>
      </c>
      <c r="L147" s="121" t="s">
        <v>556</v>
      </c>
      <c r="M147" s="82" t="s">
        <v>267</v>
      </c>
      <c r="N147" s="82" t="s">
        <v>301</v>
      </c>
      <c r="O147" s="151" t="s">
        <v>301</v>
      </c>
      <c r="P147" s="114" t="s">
        <v>421</v>
      </c>
    </row>
    <row r="148" spans="1:16" s="87" customFormat="1" ht="121.5" customHeight="1" x14ac:dyDescent="0.2">
      <c r="A148" s="145" t="s">
        <v>311</v>
      </c>
      <c r="B148" s="82" t="str">
        <f>[2]BAKIMONARIM!B30</f>
        <v>Elektrikli El Aletleri Kullanımı</v>
      </c>
      <c r="C148" s="111" t="str">
        <f>[2]BAKIMONARIM!C30</f>
        <v>Nemli ve ıslak bölgelerde kullanma</v>
      </c>
      <c r="D148" s="82" t="str">
        <f>[2]BAKIMONARIM!E30</f>
        <v>Elektrik çarpması</v>
      </c>
      <c r="E148" s="225" t="s">
        <v>557</v>
      </c>
      <c r="F148" s="225"/>
      <c r="G148" s="82">
        <f>[2]BAKIMONARIM!F30</f>
        <v>2</v>
      </c>
      <c r="H148" s="82">
        <f>[2]BAKIMONARIM!G30</f>
        <v>4</v>
      </c>
      <c r="I148" s="84">
        <v>8</v>
      </c>
      <c r="J148" s="82" t="str">
        <f>[2]BAKIMONARIM!J30</f>
        <v>Çalışma yapılan bölgenin yalıtımının yapılması</v>
      </c>
      <c r="K148" s="121" t="s">
        <v>480</v>
      </c>
      <c r="L148" s="121" t="s">
        <v>556</v>
      </c>
      <c r="M148" s="82" t="s">
        <v>267</v>
      </c>
      <c r="N148" s="82" t="s">
        <v>301</v>
      </c>
      <c r="O148" s="151" t="s">
        <v>301</v>
      </c>
      <c r="P148" s="114" t="s">
        <v>421</v>
      </c>
    </row>
    <row r="149" spans="1:16" s="87" customFormat="1" ht="136.5" customHeight="1" x14ac:dyDescent="0.2">
      <c r="A149" s="145" t="s">
        <v>312</v>
      </c>
      <c r="B149" s="82" t="str">
        <f>[2]BAKIMONARIM!B31</f>
        <v>Elektrikli El Aletleri Kullanımı</v>
      </c>
      <c r="C149" s="111" t="str">
        <f>[2]BAKIMONARIM!C31</f>
        <v>El aletlerinin bakımsız olması</v>
      </c>
      <c r="D149" s="82" t="str">
        <f>[2]BAKIMONARIM!E31</f>
        <v>El aletinin kırılarak parça sıçratarak çalışana zarar vermesi</v>
      </c>
      <c r="E149" s="225" t="s">
        <v>557</v>
      </c>
      <c r="F149" s="225"/>
      <c r="G149" s="82">
        <f>[2]BAKIMONARIM!F31</f>
        <v>2</v>
      </c>
      <c r="H149" s="82">
        <f>[2]BAKIMONARIM!G31</f>
        <v>4</v>
      </c>
      <c r="I149" s="84">
        <v>8</v>
      </c>
      <c r="J149" s="82" t="str">
        <f>[2]BAKIMONARIM!J31</f>
        <v>Kullanmadan önce çalışan tarafından aletin kontrol edilmesi</v>
      </c>
      <c r="K149" s="121" t="s">
        <v>480</v>
      </c>
      <c r="L149" s="121" t="s">
        <v>556</v>
      </c>
      <c r="M149" s="82" t="s">
        <v>267</v>
      </c>
      <c r="N149" s="82" t="s">
        <v>301</v>
      </c>
      <c r="O149" s="151" t="s">
        <v>301</v>
      </c>
      <c r="P149" s="114" t="s">
        <v>421</v>
      </c>
    </row>
    <row r="150" spans="1:16" s="87" customFormat="1" ht="139.5" customHeight="1" x14ac:dyDescent="0.2">
      <c r="A150" s="145" t="s">
        <v>313</v>
      </c>
      <c r="B150" s="82" t="str">
        <f>[2]BAKIMONARIM!B32</f>
        <v>Elektrikli El Aletleri Kullanımı</v>
      </c>
      <c r="C150" s="111" t="str">
        <f>[2]BAKIMONARIM!C32</f>
        <v>El aletlerinin çalışır vaziyette bırakılması</v>
      </c>
      <c r="D150" s="82" t="str">
        <f>[2]BAKIMONARIM!E32</f>
        <v>Diğer çalışanların yaralanması</v>
      </c>
      <c r="E150" s="225" t="s">
        <v>557</v>
      </c>
      <c r="F150" s="225"/>
      <c r="G150" s="82">
        <f>[2]BAKIMONARIM!F32</f>
        <v>2</v>
      </c>
      <c r="H150" s="82">
        <f>[2]BAKIMONARIM!G32</f>
        <v>4</v>
      </c>
      <c r="I150" s="84">
        <v>8</v>
      </c>
      <c r="J150" s="82" t="str">
        <f>[2]BAKIMONARIM!J32</f>
        <v>Aleti kullanan işçinin bilinçlendirilmesi, çalışma bitiminde alet ekipmanın tertibinin sağlanması</v>
      </c>
      <c r="K150" s="121" t="s">
        <v>480</v>
      </c>
      <c r="L150" s="121" t="s">
        <v>556</v>
      </c>
      <c r="M150" s="82" t="s">
        <v>267</v>
      </c>
      <c r="N150" s="82" t="s">
        <v>301</v>
      </c>
      <c r="O150" s="151" t="s">
        <v>301</v>
      </c>
      <c r="P150" s="114" t="s">
        <v>421</v>
      </c>
    </row>
    <row r="151" spans="1:16" s="87" customFormat="1" ht="147" customHeight="1" x14ac:dyDescent="0.2">
      <c r="A151" s="145" t="s">
        <v>314</v>
      </c>
      <c r="B151" s="82" t="str">
        <f>[2]BAKIMONARIM!B33</f>
        <v>Elektrikli El Aletleri Kullanımı</v>
      </c>
      <c r="C151" s="111" t="str">
        <f>[2]BAKIMONARIM!C33</f>
        <v>Fiş prize takılmış iken ayar veya bakım yapılması</v>
      </c>
      <c r="D151" s="82" t="str">
        <f>[2]BAKIMONARIM!E33</f>
        <v>El aletinin aniden çalışması sonucu  kazalar</v>
      </c>
      <c r="E151" s="225" t="s">
        <v>557</v>
      </c>
      <c r="F151" s="225"/>
      <c r="G151" s="82">
        <f>[2]BAKIMONARIM!F33</f>
        <v>2</v>
      </c>
      <c r="H151" s="82">
        <f>[2]BAKIMONARIM!G33</f>
        <v>4</v>
      </c>
      <c r="I151" s="84">
        <v>8</v>
      </c>
      <c r="J151" s="82" t="str">
        <f>[2]BAKIMONARIM!J33</f>
        <v>Bakım ve ayar yapılırken prizden çıkarma</v>
      </c>
      <c r="K151" s="121" t="s">
        <v>480</v>
      </c>
      <c r="L151" s="121" t="s">
        <v>556</v>
      </c>
      <c r="M151" s="82" t="s">
        <v>267</v>
      </c>
      <c r="N151" s="82" t="s">
        <v>301</v>
      </c>
      <c r="O151" s="151" t="s">
        <v>301</v>
      </c>
      <c r="P151" s="114" t="s">
        <v>421</v>
      </c>
    </row>
    <row r="152" spans="1:16" s="87" customFormat="1" ht="139.5" customHeight="1" x14ac:dyDescent="0.2">
      <c r="A152" s="145" t="s">
        <v>315</v>
      </c>
      <c r="B152" s="82" t="str">
        <f>[2]BAKIMONARIM!B35</f>
        <v>El Aletleri Kullanımı (Matkap Kullanımı)</v>
      </c>
      <c r="C152" s="111" t="str">
        <f>[2]BAKIMONARIM!C35</f>
        <v>Yalıtımı yıpranmış kablolar</v>
      </c>
      <c r="D152" s="82" t="str">
        <f>[2]BAKIMONARIM!E35</f>
        <v>Elektrik çarpması</v>
      </c>
      <c r="E152" s="225" t="s">
        <v>557</v>
      </c>
      <c r="F152" s="225"/>
      <c r="G152" s="82">
        <f>[2]BAKIMONARIM!F35</f>
        <v>2</v>
      </c>
      <c r="H152" s="82">
        <f>[2]BAKIMONARIM!G35</f>
        <v>3</v>
      </c>
      <c r="I152" s="84">
        <v>6</v>
      </c>
      <c r="J152" s="82" t="str">
        <f>[2]BAKIMONARIM!J35</f>
        <v>Kabloların sürekli kontrol edilmesi</v>
      </c>
      <c r="K152" s="121" t="s">
        <v>480</v>
      </c>
      <c r="L152" s="121" t="s">
        <v>556</v>
      </c>
      <c r="M152" s="82" t="s">
        <v>267</v>
      </c>
      <c r="N152" s="82" t="s">
        <v>300</v>
      </c>
      <c r="O152" s="151" t="s">
        <v>300</v>
      </c>
      <c r="P152" s="114" t="s">
        <v>421</v>
      </c>
    </row>
    <row r="153" spans="1:16" s="87" customFormat="1" ht="145.5" customHeight="1" x14ac:dyDescent="0.2">
      <c r="A153" s="145" t="s">
        <v>316</v>
      </c>
      <c r="B153" s="82" t="str">
        <f>[2]BAKIMONARIM!B37</f>
        <v>El Aletleri Kullanımı (Matkap Kullanımı)</v>
      </c>
      <c r="C153" s="111" t="str">
        <f>[2]BAKIMONARIM!C37</f>
        <v>Bozuk veya kırılmış olması</v>
      </c>
      <c r="D153" s="82" t="str">
        <f>[2]BAKIMONARIM!E37</f>
        <v>Parça sıçramaları</v>
      </c>
      <c r="E153" s="225" t="s">
        <v>557</v>
      </c>
      <c r="F153" s="225"/>
      <c r="G153" s="82">
        <f>[2]BAKIMONARIM!F37</f>
        <v>2</v>
      </c>
      <c r="H153" s="82">
        <f>[2]BAKIMONARIM!G37</f>
        <v>4</v>
      </c>
      <c r="I153" s="84">
        <v>8</v>
      </c>
      <c r="J153" s="82" t="str">
        <f>[2]BAKIMONARIM!J37</f>
        <v>Kullanıcı kişiler tarafından makinelerin her çalıştırılmasında gözle kontrol edilmesi, makine kazaları hakkında eğitimler verilmesi</v>
      </c>
      <c r="K153" s="121" t="s">
        <v>480</v>
      </c>
      <c r="L153" s="121" t="s">
        <v>556</v>
      </c>
      <c r="M153" s="82" t="s">
        <v>267</v>
      </c>
      <c r="N153" s="82" t="s">
        <v>301</v>
      </c>
      <c r="O153" s="151" t="s">
        <v>301</v>
      </c>
      <c r="P153" s="114" t="s">
        <v>421</v>
      </c>
    </row>
    <row r="154" spans="1:16" s="87" customFormat="1" ht="126" customHeight="1" x14ac:dyDescent="0.2">
      <c r="A154" s="145" t="s">
        <v>317</v>
      </c>
      <c r="B154" s="82" t="str">
        <f>[2]BAKIMONARIM!B38</f>
        <v>El Aletleri Kullanımı (Matkap Kullanımı)</v>
      </c>
      <c r="C154" s="111" t="str">
        <f>[2]BAKIMONARIM!C38</f>
        <v>Matkap ucu</v>
      </c>
      <c r="D154" s="82" t="str">
        <f>[2]BAKIMONARIM!E38</f>
        <v>Matkap ucunun kırılması</v>
      </c>
      <c r="E154" s="225" t="s">
        <v>557</v>
      </c>
      <c r="F154" s="225"/>
      <c r="G154" s="82">
        <f>[2]BAKIMONARIM!F38</f>
        <v>2</v>
      </c>
      <c r="H154" s="82">
        <f>[2]BAKIMONARIM!G38</f>
        <v>4</v>
      </c>
      <c r="I154" s="84">
        <v>8</v>
      </c>
      <c r="J154" s="82" t="str">
        <f>[2]BAKIMONARIM!J38</f>
        <v>Siperlik kullanılması</v>
      </c>
      <c r="K154" s="121" t="s">
        <v>480</v>
      </c>
      <c r="L154" s="121" t="s">
        <v>556</v>
      </c>
      <c r="M154" s="82" t="s">
        <v>267</v>
      </c>
      <c r="N154" s="82" t="s">
        <v>301</v>
      </c>
      <c r="O154" s="151" t="s">
        <v>301</v>
      </c>
      <c r="P154" s="114" t="s">
        <v>421</v>
      </c>
    </row>
    <row r="155" spans="1:16" s="87" customFormat="1" ht="114" customHeight="1" x14ac:dyDescent="0.2">
      <c r="A155" s="145" t="s">
        <v>318</v>
      </c>
      <c r="B155" s="82" t="str">
        <f>[2]BAKIMONARIM!B39</f>
        <v>El Aletleri Kullanımı (Matkap Kullanımı)</v>
      </c>
      <c r="C155" s="111" t="str">
        <f>[2]BAKIMONARIM!C39</f>
        <v>Elektrikte takılı bırakma</v>
      </c>
      <c r="D155" s="82" t="str">
        <f>[2]BAKIMONARIM!E39</f>
        <v>İstemsiz makine çalışması</v>
      </c>
      <c r="E155" s="225" t="s">
        <v>557</v>
      </c>
      <c r="F155" s="225"/>
      <c r="G155" s="82">
        <f>[2]BAKIMONARIM!F39</f>
        <v>2</v>
      </c>
      <c r="H155" s="82">
        <f>[2]BAKIMONARIM!G39</f>
        <v>4</v>
      </c>
      <c r="I155" s="84">
        <v>8</v>
      </c>
      <c r="J155" s="82" t="str">
        <f>[2]BAKIMONARIM!J39</f>
        <v>Makine ile işlem bittikten sonra prizden çekilmesi hakkında talimat, eğitimler düznlenmesi</v>
      </c>
      <c r="K155" s="121" t="s">
        <v>480</v>
      </c>
      <c r="L155" s="121" t="s">
        <v>556</v>
      </c>
      <c r="M155" s="82" t="s">
        <v>267</v>
      </c>
      <c r="N155" s="82" t="s">
        <v>301</v>
      </c>
      <c r="O155" s="151" t="s">
        <v>301</v>
      </c>
      <c r="P155" s="114" t="s">
        <v>421</v>
      </c>
    </row>
    <row r="156" spans="1:16" s="87" customFormat="1" ht="139.5" customHeight="1" x14ac:dyDescent="0.2">
      <c r="A156" s="169" t="s">
        <v>558</v>
      </c>
      <c r="B156" s="170"/>
      <c r="C156" s="170"/>
      <c r="D156" s="170"/>
      <c r="E156" s="170"/>
      <c r="F156" s="170"/>
      <c r="G156" s="170"/>
      <c r="H156" s="170"/>
      <c r="I156" s="170"/>
      <c r="J156" s="170"/>
      <c r="K156" s="170"/>
      <c r="L156" s="170"/>
      <c r="M156" s="170"/>
      <c r="N156" s="170"/>
      <c r="O156" s="170"/>
      <c r="P156" s="171"/>
    </row>
    <row r="157" spans="1:16" s="87" customFormat="1" ht="123" customHeight="1" x14ac:dyDescent="0.2">
      <c r="A157" s="82" t="s">
        <v>267</v>
      </c>
      <c r="B157" s="82" t="str">
        <f>'[2]ELLE TAŞIMA'!B10</f>
        <v>Elle malzeme taşınması</v>
      </c>
      <c r="C157" s="111" t="str">
        <f>'[2]ELLE TAŞIMA'!C10</f>
        <v>Takılıp düşme</v>
      </c>
      <c r="D157" s="82" t="str">
        <f>'[2]ELLE TAŞIMA'!E10</f>
        <v>Burkulma, kırık ve çürük / bere</v>
      </c>
      <c r="E157" s="221" t="s">
        <v>409</v>
      </c>
      <c r="F157" s="222"/>
      <c r="G157" s="82">
        <f>'[2]ELLE TAŞIMA'!F10</f>
        <v>2</v>
      </c>
      <c r="H157" s="82">
        <f>'[2]ELLE TAŞIMA'!G10</f>
        <v>3</v>
      </c>
      <c r="I157" s="84">
        <v>6</v>
      </c>
      <c r="J157" s="82" t="str">
        <f>'[2]ELLE TAŞIMA'!J10</f>
        <v>Taşınan yükün önünü görmesini engelememesi, taşınan yükün sarkmaması</v>
      </c>
      <c r="K157" s="122" t="s">
        <v>480</v>
      </c>
      <c r="L157" s="122" t="s">
        <v>579</v>
      </c>
      <c r="M157" s="82" t="s">
        <v>267</v>
      </c>
      <c r="N157" s="82" t="s">
        <v>300</v>
      </c>
      <c r="O157" s="151" t="s">
        <v>300</v>
      </c>
      <c r="P157" s="82" t="s">
        <v>421</v>
      </c>
    </row>
    <row r="158" spans="1:16" s="87" customFormat="1" ht="147" customHeight="1" x14ac:dyDescent="0.2">
      <c r="A158" s="145" t="s">
        <v>299</v>
      </c>
      <c r="B158" s="82" t="str">
        <f>'[2]ELLE TAŞIMA'!B11</f>
        <v>Elle malzeme taşınması</v>
      </c>
      <c r="C158" s="111" t="str">
        <f>'[2]ELLE TAŞIMA'!C11</f>
        <v>Sivri uç</v>
      </c>
      <c r="D158" s="82" t="str">
        <f>'[2]ELLE TAŞIMA'!E11</f>
        <v>Kesik</v>
      </c>
      <c r="E158" s="221" t="s">
        <v>409</v>
      </c>
      <c r="F158" s="222"/>
      <c r="G158" s="82">
        <f>'[2]ELLE TAŞIMA'!F11</f>
        <v>2</v>
      </c>
      <c r="H158" s="82">
        <f>'[2]ELLE TAŞIMA'!G11</f>
        <v>3</v>
      </c>
      <c r="I158" s="84">
        <v>6</v>
      </c>
      <c r="J158" s="82" t="str">
        <f>'[2]ELLE TAŞIMA'!J11</f>
        <v>Taşıma esnasında eldiven kullanılması sağlanmalıdır.</v>
      </c>
      <c r="K158" s="122" t="s">
        <v>480</v>
      </c>
      <c r="L158" s="122" t="s">
        <v>579</v>
      </c>
      <c r="M158" s="82" t="s">
        <v>267</v>
      </c>
      <c r="N158" s="82" t="s">
        <v>300</v>
      </c>
      <c r="O158" s="151" t="s">
        <v>300</v>
      </c>
      <c r="P158" s="82" t="s">
        <v>421</v>
      </c>
    </row>
    <row r="159" spans="1:16" s="87" customFormat="1" ht="139.5" customHeight="1" x14ac:dyDescent="0.2">
      <c r="A159" s="145" t="s">
        <v>300</v>
      </c>
      <c r="B159" s="82" t="str">
        <f>'[2]ELLE TAŞIMA'!B12</f>
        <v>Elle malzeme taşınması</v>
      </c>
      <c r="C159" s="111" t="str">
        <f>'[2]ELLE TAŞIMA'!C12</f>
        <v>El,ayak sıkışması,ezilme</v>
      </c>
      <c r="D159" s="82" t="str">
        <f>'[2]ELLE TAŞIMA'!E12</f>
        <v>Burkulma, kırık ve çürük / bere</v>
      </c>
      <c r="E159" s="221" t="s">
        <v>409</v>
      </c>
      <c r="F159" s="222"/>
      <c r="G159" s="82">
        <f>'[2]ELLE TAŞIMA'!F12</f>
        <v>2</v>
      </c>
      <c r="H159" s="82">
        <f>'[2]ELLE TAŞIMA'!G12</f>
        <v>3</v>
      </c>
      <c r="I159" s="84">
        <v>6</v>
      </c>
      <c r="J159" s="82" t="str">
        <f>'[2]ELLE TAŞIMA'!J12</f>
        <v>Taşınan yükün önünü görmesini engelememesi, taşınan yükün sarkmaması</v>
      </c>
      <c r="K159" s="122" t="s">
        <v>480</v>
      </c>
      <c r="L159" s="122" t="s">
        <v>579</v>
      </c>
      <c r="M159" s="82" t="s">
        <v>267</v>
      </c>
      <c r="N159" s="82" t="s">
        <v>300</v>
      </c>
      <c r="O159" s="151" t="s">
        <v>300</v>
      </c>
      <c r="P159" s="82" t="s">
        <v>421</v>
      </c>
    </row>
    <row r="160" spans="1:16" s="87" customFormat="1" ht="147" customHeight="1" x14ac:dyDescent="0.2">
      <c r="A160" s="145" t="s">
        <v>301</v>
      </c>
      <c r="B160" s="82" t="str">
        <f>'[2]ELLE TAŞIMA'!B13</f>
        <v>Elle malzeme taşınması</v>
      </c>
      <c r="C160" s="111" t="str">
        <f>'[2]ELLE TAŞIMA'!C13</f>
        <v>Malzeme düşmesi</v>
      </c>
      <c r="D160" s="82" t="str">
        <f>'[2]ELLE TAŞIMA'!E13</f>
        <v>Burkulma, kırık ve çürük / bere</v>
      </c>
      <c r="E160" s="221" t="s">
        <v>409</v>
      </c>
      <c r="F160" s="222"/>
      <c r="G160" s="82">
        <f>'[2]ELLE TAŞIMA'!F13</f>
        <v>2</v>
      </c>
      <c r="H160" s="82">
        <f>'[2]ELLE TAŞIMA'!G13</f>
        <v>3</v>
      </c>
      <c r="I160" s="84">
        <v>6</v>
      </c>
      <c r="J160" s="82" t="str">
        <f>'[2]ELLE TAŞIMA'!J13</f>
        <v>Taşınan yükün önünü görmesini engelememesi, taşınan yükün sarkmaması</v>
      </c>
      <c r="K160" s="122" t="s">
        <v>480</v>
      </c>
      <c r="L160" s="122" t="s">
        <v>579</v>
      </c>
      <c r="M160" s="82" t="s">
        <v>267</v>
      </c>
      <c r="N160" s="82" t="s">
        <v>300</v>
      </c>
      <c r="O160" s="151" t="s">
        <v>300</v>
      </c>
      <c r="P160" s="82" t="s">
        <v>421</v>
      </c>
    </row>
    <row r="161" spans="1:16" s="87" customFormat="1" ht="123" customHeight="1" x14ac:dyDescent="0.2">
      <c r="A161" s="145" t="s">
        <v>302</v>
      </c>
      <c r="B161" s="82" t="str">
        <f>'[2]ELLE TAŞIMA'!B14</f>
        <v>Elle malzeme taşınması</v>
      </c>
      <c r="C161" s="111" t="str">
        <f>'[2]ELLE TAŞIMA'!C14</f>
        <v>Ağır kaldırma</v>
      </c>
      <c r="D161" s="82" t="str">
        <f>'[2]ELLE TAŞIMA'!E14</f>
        <v>Bel rahatsızlıkları</v>
      </c>
      <c r="E161" s="221" t="s">
        <v>409</v>
      </c>
      <c r="F161" s="222"/>
      <c r="G161" s="82">
        <f>'[2]ELLE TAŞIMA'!F14</f>
        <v>2</v>
      </c>
      <c r="H161" s="82">
        <f>'[2]ELLE TAŞIMA'!G14</f>
        <v>3</v>
      </c>
      <c r="I161" s="84">
        <v>6</v>
      </c>
      <c r="J161" s="82" t="str">
        <f>'[2]ELLE TAŞIMA'!J14</f>
        <v>25 kg dan fazla yük taşınmasının engellenmesi</v>
      </c>
      <c r="K161" s="122" t="s">
        <v>480</v>
      </c>
      <c r="L161" s="122" t="s">
        <v>579</v>
      </c>
      <c r="M161" s="82" t="s">
        <v>267</v>
      </c>
      <c r="N161" s="82" t="s">
        <v>300</v>
      </c>
      <c r="O161" s="151" t="s">
        <v>300</v>
      </c>
      <c r="P161" s="82" t="s">
        <v>421</v>
      </c>
    </row>
    <row r="162" spans="1:16" s="87" customFormat="1" ht="153" customHeight="1" x14ac:dyDescent="0.2">
      <c r="A162" s="169" t="s">
        <v>559</v>
      </c>
      <c r="B162" s="170"/>
      <c r="C162" s="170"/>
      <c r="D162" s="170"/>
      <c r="E162" s="170"/>
      <c r="F162" s="170"/>
      <c r="G162" s="170"/>
      <c r="H162" s="170"/>
      <c r="I162" s="170"/>
      <c r="J162" s="170"/>
      <c r="K162" s="170"/>
      <c r="L162" s="170"/>
      <c r="M162" s="170"/>
      <c r="N162" s="170"/>
      <c r="O162" s="170"/>
      <c r="P162" s="171"/>
    </row>
    <row r="163" spans="1:16" s="87" customFormat="1" ht="144" customHeight="1" x14ac:dyDescent="0.2">
      <c r="A163" s="82" t="s">
        <v>267</v>
      </c>
      <c r="B163" s="82" t="str">
        <f>'[2]Psikososyal Etmenler'!C9</f>
        <v>İş ortamı</v>
      </c>
      <c r="C163" s="82" t="str">
        <f>'[2]Psikososyal Etmenler'!D9</f>
        <v>Tartışma, kavga</v>
      </c>
      <c r="D163" s="82" t="str">
        <f>'[2]Psikososyal Etmenler'!F9</f>
        <v>Yaralanma , sakatlanma</v>
      </c>
      <c r="E163" s="218" t="s">
        <v>409</v>
      </c>
      <c r="F163" s="218"/>
      <c r="G163" s="103" t="s">
        <v>300</v>
      </c>
      <c r="H163" s="103" t="s">
        <v>301</v>
      </c>
      <c r="I163" s="84">
        <v>12</v>
      </c>
      <c r="J163" s="82" t="str">
        <f>'[2]Psikososyal Etmenler'!K9</f>
        <v>İşe giriş muayenesinde çalışanların psikolojik durum değerlendirmesi yapılmalıdır. İşe girişte sabıka kaydı alınmalıdır.</v>
      </c>
      <c r="K163" s="122" t="str">
        <f>K160</f>
        <v>Sürekli Kontrol</v>
      </c>
      <c r="L163" s="122" t="s">
        <v>579</v>
      </c>
      <c r="M163" s="82" t="s">
        <v>299</v>
      </c>
      <c r="N163" s="82" t="s">
        <v>301</v>
      </c>
      <c r="O163" s="138" t="s">
        <v>305</v>
      </c>
      <c r="P163" s="82" t="s">
        <v>421</v>
      </c>
    </row>
    <row r="164" spans="1:16" s="87" customFormat="1" ht="145.5" customHeight="1" x14ac:dyDescent="0.2">
      <c r="A164" s="82" t="s">
        <v>299</v>
      </c>
      <c r="B164" s="82" t="str">
        <f>'[2]Psikososyal Etmenler'!C11</f>
        <v>İş ortamı</v>
      </c>
      <c r="C164" s="82" t="str">
        <f>'[2]Psikososyal Etmenler'!D11</f>
        <v>Stres</v>
      </c>
      <c r="D164" s="82" t="str">
        <f>'[2]Psikososyal Etmenler'!F11</f>
        <v>Psikolojik rahatsızlıklar, meslek hastalıkları</v>
      </c>
      <c r="E164" s="218" t="s">
        <v>409</v>
      </c>
      <c r="F164" s="218"/>
      <c r="G164" s="103" t="s">
        <v>300</v>
      </c>
      <c r="H164" s="103" t="s">
        <v>301</v>
      </c>
      <c r="I164" s="84">
        <v>12</v>
      </c>
      <c r="J164" s="82" t="str">
        <f>'[2]Psikososyal Etmenler'!K11</f>
        <v>İşyerinde pikososyal eğitimler düzenlenmelidir. Çalışanlara, görev ve sorumlulukları haricinde talimat verilmemelidir.Çalışanlarlara; yetki, sorumluluk ve çalışma hedefleri net olarak anlatılmalıdır.</v>
      </c>
      <c r="K164" s="122" t="s">
        <v>581</v>
      </c>
      <c r="L164" s="122" t="s">
        <v>579</v>
      </c>
      <c r="M164" s="82" t="s">
        <v>267</v>
      </c>
      <c r="N164" s="82" t="s">
        <v>301</v>
      </c>
      <c r="O164" s="151" t="s">
        <v>301</v>
      </c>
      <c r="P164" s="82" t="s">
        <v>421</v>
      </c>
    </row>
    <row r="165" spans="1:16" s="87" customFormat="1" ht="135" customHeight="1" x14ac:dyDescent="0.2">
      <c r="A165" s="82" t="s">
        <v>300</v>
      </c>
      <c r="B165" s="82" t="str">
        <f>'[2]Psikososyal Etmenler'!C12</f>
        <v>İş ortamı</v>
      </c>
      <c r="C165" s="82" t="str">
        <f>'[2]Psikososyal Etmenler'!D12</f>
        <v>Korku yada fobi</v>
      </c>
      <c r="D165" s="82" t="str">
        <f>'[2]Psikososyal Etmenler'!F12</f>
        <v>Psikolojik bunalım</v>
      </c>
      <c r="E165" s="218" t="s">
        <v>409</v>
      </c>
      <c r="F165" s="218"/>
      <c r="G165" s="103" t="s">
        <v>300</v>
      </c>
      <c r="H165" s="103" t="s">
        <v>301</v>
      </c>
      <c r="I165" s="84">
        <v>12</v>
      </c>
      <c r="J165" s="82" t="str">
        <f>'[2]Psikososyal Etmenler'!K12</f>
        <v>Korku yada fobisi bilinen kişinin bu alanda görevlendirilmemelidir. Görevlendirme öncesinde yaptığı aktivite üzerine olabilecek fobi ya da korkuların sorularak araştırılmalıdır.</v>
      </c>
      <c r="K165" s="122" t="str">
        <f>K163</f>
        <v>Sürekli Kontrol</v>
      </c>
      <c r="L165" s="122" t="str">
        <f>L163</f>
        <v>Dr. Öğr. Üyesi Hümeyra YAZAR</v>
      </c>
      <c r="M165" s="82" t="s">
        <v>267</v>
      </c>
      <c r="N165" s="82" t="s">
        <v>301</v>
      </c>
      <c r="O165" s="151" t="s">
        <v>301</v>
      </c>
      <c r="P165" s="82" t="s">
        <v>421</v>
      </c>
    </row>
    <row r="166" spans="1:16" s="87" customFormat="1" ht="166.5" customHeight="1" x14ac:dyDescent="0.2">
      <c r="A166" s="82" t="s">
        <v>301</v>
      </c>
      <c r="B166" s="82" t="str">
        <f>'[2]Psikososyal Etmenler'!C13</f>
        <v>Aşırı iş yükü</v>
      </c>
      <c r="C166" s="82" t="str">
        <f>'[2]Psikososyal Etmenler'!D13</f>
        <v xml:space="preserve">Psikososyal tehlikeler </v>
      </c>
      <c r="D166" s="82" t="str">
        <f>'[2]Psikososyal Etmenler'!F13</f>
        <v>Psikolojik Bunalım</v>
      </c>
      <c r="E166" s="218" t="s">
        <v>409</v>
      </c>
      <c r="F166" s="218"/>
      <c r="G166" s="103" t="s">
        <v>300</v>
      </c>
      <c r="H166" s="103" t="s">
        <v>301</v>
      </c>
      <c r="I166" s="84">
        <v>12</v>
      </c>
      <c r="J166" s="82" t="str">
        <f>'[2]Psikososyal Etmenler'!K13</f>
        <v>İş hacmine uygun yeterli sayıda personel istihdam edilmelidir. Organizasyon şemasının oluşturulup,görev tanımlarının belirlenmesi ve tebliğ edilmelidir.</v>
      </c>
      <c r="K166" s="122" t="s">
        <v>588</v>
      </c>
      <c r="L166" s="122" t="s">
        <v>579</v>
      </c>
      <c r="M166" s="82" t="s">
        <v>299</v>
      </c>
      <c r="N166" s="82" t="s">
        <v>301</v>
      </c>
      <c r="O166" s="138" t="s">
        <v>305</v>
      </c>
      <c r="P166" s="82" t="s">
        <v>421</v>
      </c>
    </row>
    <row r="167" spans="1:16" s="87" customFormat="1" ht="264" customHeight="1" x14ac:dyDescent="0.2">
      <c r="A167" s="169" t="s">
        <v>560</v>
      </c>
      <c r="B167" s="170"/>
      <c r="C167" s="170"/>
      <c r="D167" s="170"/>
      <c r="E167" s="170"/>
      <c r="F167" s="170"/>
      <c r="G167" s="170"/>
      <c r="H167" s="170"/>
      <c r="I167" s="170"/>
      <c r="J167" s="170"/>
      <c r="K167" s="170"/>
      <c r="L167" s="170"/>
      <c r="M167" s="170"/>
      <c r="N167" s="170"/>
      <c r="O167" s="170"/>
      <c r="P167" s="171"/>
    </row>
    <row r="168" spans="1:16" s="87" customFormat="1" ht="222" customHeight="1" x14ac:dyDescent="0.2">
      <c r="A168" s="116" t="s">
        <v>267</v>
      </c>
      <c r="B168" s="116" t="str">
        <f>[2]Enfeksiyon!B9</f>
        <v>Enfeksiyon Riski</v>
      </c>
      <c r="C168" s="116" t="str">
        <f>[2]Enfeksiyon!C9</f>
        <v>Kan ve vücut sıvısı teması</v>
      </c>
      <c r="D168" s="116" t="str">
        <f>[2]Enfeksiyon!E9</f>
        <v>Kan ve vücut sıvılarının cilde teması ile bulaş riski</v>
      </c>
      <c r="E168" s="226" t="s">
        <v>561</v>
      </c>
      <c r="F168" s="226"/>
      <c r="G168" s="103" t="s">
        <v>301</v>
      </c>
      <c r="H168" s="103" t="s">
        <v>302</v>
      </c>
      <c r="I168" s="84">
        <v>20</v>
      </c>
      <c r="J168" s="116" t="str">
        <f>[2]Enfeksiyon!J9</f>
        <v>Dekontaminasyon üniteleri hazırlanmalı
 Dekontaminasyon üniteleri Acil Servis triaj alanlarına uğramaksızın kolayca ulaşılabilir alanlarda oluşturulmalı ve farklı girişe sahip olmalı
Güvenli intraketler kullanılmalı ve birden fazla port girişi bulunmalı
Luer lock konnektörlü enjektör ve klipsli güvenli vacutainerler kullanılmalı</v>
      </c>
      <c r="K168" s="124" t="s">
        <v>480</v>
      </c>
      <c r="L168" s="124" t="s">
        <v>579</v>
      </c>
      <c r="M168" s="116" t="s">
        <v>299</v>
      </c>
      <c r="N168" s="116" t="s">
        <v>302</v>
      </c>
      <c r="O168" s="154" t="s">
        <v>307</v>
      </c>
      <c r="P168" s="116" t="s">
        <v>421</v>
      </c>
    </row>
    <row r="169" spans="1:16" s="87" customFormat="1" ht="124.5" customHeight="1" x14ac:dyDescent="0.2">
      <c r="A169" s="116" t="s">
        <v>299</v>
      </c>
      <c r="B169" s="116" t="str">
        <f>[2]Enfeksiyon!B10</f>
        <v>Enfeksiyon Riski</v>
      </c>
      <c r="C169" s="116" t="str">
        <f>[2]Enfeksiyon!C10</f>
        <v>Çalışma alanı yüzeylerinde uygun şekilde temizlik yapılmaması</v>
      </c>
      <c r="D169" s="116" t="str">
        <f>[2]Enfeksiyon!E10</f>
        <v>Fiziksel ortam kaynaklı bulaş riski</v>
      </c>
      <c r="E169" s="226" t="s">
        <v>561</v>
      </c>
      <c r="F169" s="226"/>
      <c r="G169" s="103" t="s">
        <v>301</v>
      </c>
      <c r="H169" s="103" t="s">
        <v>302</v>
      </c>
      <c r="I169" s="84">
        <v>20</v>
      </c>
      <c r="J169" s="116" t="str">
        <f>[2]Enfeksiyon!J10</f>
        <v>Uygun havalandırma/ İklimlendirme sağlanması ve havalandırma elemanlarının düzenli bir şekilde çalışmasına yönelik tedbirlerin alınması ve temizlikle ilgili sorumlu kişinin uygun dezenfekte işlemlerini uygulaması</v>
      </c>
      <c r="K169" s="124" t="s">
        <v>480</v>
      </c>
      <c r="L169" s="124" t="s">
        <v>579</v>
      </c>
      <c r="M169" s="116" t="s">
        <v>299</v>
      </c>
      <c r="N169" s="116" t="s">
        <v>302</v>
      </c>
      <c r="O169" s="154" t="s">
        <v>307</v>
      </c>
      <c r="P169" s="116" t="s">
        <v>421</v>
      </c>
    </row>
    <row r="170" spans="1:16" s="87" customFormat="1" ht="114" customHeight="1" x14ac:dyDescent="0.2">
      <c r="A170" s="116" t="s">
        <v>300</v>
      </c>
      <c r="B170" s="116" t="str">
        <f>[2]Enfeksiyon!B11</f>
        <v>Enfeksiyon Riski</v>
      </c>
      <c r="C170" s="116" t="str">
        <f>[2]Enfeksiyon!C11</f>
        <v>Tecrübe-eğitim eksikliği,tıbbi malzemenin uygun nitelikte olmaması</v>
      </c>
      <c r="D170" s="116" t="str">
        <f>[2]Enfeksiyon!E11</f>
        <v>Kesici- delici aletle yaralanma riski</v>
      </c>
      <c r="E170" s="226" t="s">
        <v>561</v>
      </c>
      <c r="F170" s="226"/>
      <c r="G170" s="103" t="s">
        <v>301</v>
      </c>
      <c r="H170" s="103" t="s">
        <v>302</v>
      </c>
      <c r="I170" s="84">
        <v>20</v>
      </c>
      <c r="J170" s="116" t="str">
        <f>[2]Enfeksiyon!J11</f>
        <v>İşe yeni başlayan sağlık personeline ve stajyerlere kesici-delici aletle çalışırken dikkat edilmesi gerekenler hakkında eğitim verilmeli</v>
      </c>
      <c r="K170" s="124" t="s">
        <v>480</v>
      </c>
      <c r="L170" s="124" t="s">
        <v>579</v>
      </c>
      <c r="M170" s="116" t="s">
        <v>299</v>
      </c>
      <c r="N170" s="116" t="s">
        <v>302</v>
      </c>
      <c r="O170" s="154" t="s">
        <v>307</v>
      </c>
      <c r="P170" s="116" t="s">
        <v>421</v>
      </c>
    </row>
    <row r="171" spans="1:16" s="87" customFormat="1" ht="96" customHeight="1" x14ac:dyDescent="0.2">
      <c r="A171" s="116" t="s">
        <v>301</v>
      </c>
      <c r="B171" s="116" t="str">
        <f>[2]Enfeksiyon!B12</f>
        <v>Enfeksiyon Riski</v>
      </c>
      <c r="C171" s="104" t="str">
        <f>[2]Enfeksiyon!C12</f>
        <v>Havalandırma sisteminin uygun nitelikte olmaması,bakım ve kontrollerinin yapılmaması</v>
      </c>
      <c r="D171" s="116" t="str">
        <f>[2]Enfeksiyon!E12</f>
        <v>Etkin bir havalandırma sağlanamaması sonucu enfeksiyona yakalanma riski</v>
      </c>
      <c r="E171" s="226" t="s">
        <v>561</v>
      </c>
      <c r="F171" s="226"/>
      <c r="G171" s="103" t="s">
        <v>301</v>
      </c>
      <c r="H171" s="103" t="s">
        <v>302</v>
      </c>
      <c r="I171" s="84">
        <v>20</v>
      </c>
      <c r="J171" s="116" t="str">
        <f>[2]Enfeksiyon!J12</f>
        <v>İstifleme alanlarının devrilme bölgesi kadar sınırlandırılması</v>
      </c>
      <c r="K171" s="124" t="s">
        <v>480</v>
      </c>
      <c r="L171" s="124" t="s">
        <v>579</v>
      </c>
      <c r="M171" s="116" t="s">
        <v>299</v>
      </c>
      <c r="N171" s="116" t="s">
        <v>302</v>
      </c>
      <c r="O171" s="154" t="s">
        <v>307</v>
      </c>
      <c r="P171" s="116" t="s">
        <v>421</v>
      </c>
    </row>
    <row r="172" spans="1:16" s="87" customFormat="1" ht="121.5" customHeight="1" x14ac:dyDescent="0.2">
      <c r="A172" s="169" t="s">
        <v>562</v>
      </c>
      <c r="B172" s="170"/>
      <c r="C172" s="170"/>
      <c r="D172" s="170"/>
      <c r="E172" s="170"/>
      <c r="F172" s="170"/>
      <c r="G172" s="170"/>
      <c r="H172" s="170"/>
      <c r="I172" s="170"/>
      <c r="J172" s="170"/>
      <c r="K172" s="170"/>
      <c r="L172" s="170"/>
      <c r="M172" s="170"/>
      <c r="N172" s="170"/>
      <c r="O172" s="170"/>
      <c r="P172" s="171"/>
    </row>
    <row r="173" spans="1:16" s="87" customFormat="1" ht="240" customHeight="1" x14ac:dyDescent="0.2">
      <c r="A173" s="116" t="s">
        <v>267</v>
      </c>
      <c r="B173" s="116" t="str">
        <f>[2]Klinik!C10</f>
        <v>İlaç Kaynaklı Riskler</v>
      </c>
      <c r="C173" s="104" t="str">
        <f>[2]Klinik!D10</f>
        <v>Opsiyonel Risk</v>
      </c>
      <c r="D173" s="116" t="str">
        <f>[2]Klinik!F10</f>
        <v>1- Advers Reaksiyonlar                   2- Toksikolojik Bulgular                  3- Aynı sınıftaki diğer etkin meddelerle ilişkili olduğu bilinen ya da ilacın özellikleri dikkate alındığında gerçekleşmesi beklenen olaylar</v>
      </c>
      <c r="E173" s="227" t="str">
        <f>[2]Klinik!E10</f>
        <v>ÇALIŞANLAR ve ZİYARETÇİLER</v>
      </c>
      <c r="F173" s="228"/>
      <c r="G173" s="103" t="s">
        <v>301</v>
      </c>
      <c r="H173" s="103" t="s">
        <v>302</v>
      </c>
      <c r="I173" s="84">
        <v>20</v>
      </c>
      <c r="J173" s="116" t="str">
        <f>[2]Klinik!K10</f>
        <v xml:space="preserve">Sağlık Personelin Eğitimi
Acil Durumda gerekli tedbirlerin alınması için sistemin oluşturulması
Hastanın sağlık problemlerinin gözden geçirilmesi Anamnez Alınması
</v>
      </c>
      <c r="K173" s="124" t="s">
        <v>480</v>
      </c>
      <c r="L173" s="124" t="s">
        <v>579</v>
      </c>
      <c r="M173" s="116" t="s">
        <v>267</v>
      </c>
      <c r="N173" s="116" t="s">
        <v>302</v>
      </c>
      <c r="O173" s="155" t="s">
        <v>302</v>
      </c>
      <c r="P173" s="116" t="s">
        <v>421</v>
      </c>
    </row>
    <row r="174" spans="1:16" s="87" customFormat="1" ht="240" customHeight="1" x14ac:dyDescent="0.2">
      <c r="A174" s="116" t="s">
        <v>299</v>
      </c>
      <c r="B174" s="116" t="str">
        <f>[2]Klinik!C11</f>
        <v>Cerrahi Kaynaklı Riskler</v>
      </c>
      <c r="C174" s="104" t="str">
        <f>[2]Klinik!D11</f>
        <v>Opsiyonel Risk</v>
      </c>
      <c r="D174" s="116" t="str">
        <f>[2]Klinik!F11</f>
        <v>1- Cerrahi Alan Endikasyonları 2- Hastaya Bağlı Risk Faktörleri (Yaş, Beslenme Durumu, Steroid ilaç kullanımı, v.b.) 3- Cerrahi riski arttıran operatif  süreçle ilgili faktör( Cerrahi El Yıkama, Cerrahi Kıyafetler, Ameliyathane, Mimari Yapı ve Havalandırma, Cerrahi Aletin Strerilizasyonu, Antibiyotik Kullanımı, Dikiş Materyalleri ve diğer kullanılan malzeme, Ameliyathane Personeli, Operasyon Süresi)</v>
      </c>
      <c r="E174" s="227" t="str">
        <f>[2]Klinik!E11</f>
        <v>ÇALIŞANLAR ve ZİYARETÇİLER</v>
      </c>
      <c r="F174" s="228"/>
      <c r="G174" s="103" t="s">
        <v>301</v>
      </c>
      <c r="H174" s="103" t="s">
        <v>302</v>
      </c>
      <c r="I174" s="84">
        <v>20</v>
      </c>
      <c r="J174" s="116" t="str">
        <f>[2]Klinik!K11</f>
        <v>Cerrahi alan etkilerinden korumak için risk faktörleri elimine edilmeli, cerrahi riski arttıran operasyonel süreçlerle ilgili gerekli tedbirler alınmalıdır.</v>
      </c>
      <c r="K174" s="124" t="s">
        <v>480</v>
      </c>
      <c r="L174" s="124" t="s">
        <v>579</v>
      </c>
      <c r="M174" s="116" t="s">
        <v>299</v>
      </c>
      <c r="N174" s="116" t="s">
        <v>302</v>
      </c>
      <c r="O174" s="154" t="s">
        <v>307</v>
      </c>
      <c r="P174" s="116" t="s">
        <v>421</v>
      </c>
    </row>
    <row r="175" spans="1:16" s="87" customFormat="1" ht="240" customHeight="1" x14ac:dyDescent="0.2">
      <c r="A175" s="116" t="s">
        <v>300</v>
      </c>
      <c r="B175" s="116" t="str">
        <f>[2]Klinik!C12</f>
        <v>Enfeksiyon Kontrolü Kaynaklı Risk Faktörleri</v>
      </c>
      <c r="C175" s="104" t="str">
        <f>[2]Klinik!D12</f>
        <v>Çalışma alanı yüzeylerinde uygun şekilde temizlik yapılmaması</v>
      </c>
      <c r="D175" s="116" t="str">
        <f>[2]Klinik!F12</f>
        <v>1- Hasta ve çalışan personel için tehdit oluşturan bir enfeksiyon riskinin olması. 2- Delici - Kesici aletlerin batması sonucu yaralanma ve enfeksiyon oluşumu. 3- Tıbbi aletlerin taşınması sırasında risklerin oluşması. 4- Tıbbi personelin yeterli koruma önlemlerinin alınmaması sonucu oluşan riskler.</v>
      </c>
      <c r="E175" s="227" t="str">
        <f>[2]Klinik!E12</f>
        <v>ÇALIŞANLAR ve ZİYARETÇİLER</v>
      </c>
      <c r="F175" s="228"/>
      <c r="G175" s="103" t="s">
        <v>301</v>
      </c>
      <c r="H175" s="103" t="s">
        <v>302</v>
      </c>
      <c r="I175" s="84">
        <v>20</v>
      </c>
      <c r="J175" s="116" t="str">
        <f>[2]Klinik!K12</f>
        <v>El Hijyeni, eldiven giyme, maske, gözlük, koruyucu önlük tıbbi atık yönetimine uygun, sağlık personelinin korunması, sterilizasyon ve dezenfeksiyon işlemlerin düzgün yapılması. (Sterilizasyon ve Dezenfeksiyon paketleri oluşturulmalıdır.) Sağlık personelinin bilgilendirilmesi, riskli delici, kesici alet yaralanmalarından sonra takip ve kontrolünün yapılması.Hastane genelinde kullanılan tıbbi ve cerrahi aletler için standart dezenfeksiyon ve sterilizasyon yöntemleri oluşturulmalıdır.</v>
      </c>
      <c r="K175" s="124" t="s">
        <v>480</v>
      </c>
      <c r="L175" s="124" t="s">
        <v>579</v>
      </c>
      <c r="M175" s="116" t="s">
        <v>299</v>
      </c>
      <c r="N175" s="116" t="s">
        <v>302</v>
      </c>
      <c r="O175" s="154" t="s">
        <v>307</v>
      </c>
      <c r="P175" s="116" t="s">
        <v>421</v>
      </c>
    </row>
    <row r="176" spans="1:16" s="87" customFormat="1" ht="240" customHeight="1" x14ac:dyDescent="0.2">
      <c r="A176" s="116" t="s">
        <v>301</v>
      </c>
      <c r="B176" s="116" t="str">
        <f>[2]Klinik!C13</f>
        <v>Laboratuvar Kaynaklı Riskler</v>
      </c>
      <c r="C176" s="104" t="s">
        <v>563</v>
      </c>
      <c r="D176" s="116" t="str">
        <f>[2]Klinik!F13</f>
        <v>1- Süreç ve süreç adımlarında ilgili riskler (Materyalin laboratuvara girişi ve işlenmesi). 2- Ekipman bazlı riskler( Cihazların faaliyetleri sırasındaki tehlike ve riskleri). 3- Görevliye bağlı riskler( Laboratuvarın içinde ve dışında işle ilgili yapılan tüm faaliyetlerin tehlike ve riskleri). 4- Alan bazlı riskler (Laboratuvar aydınlatma, havalandırma, cihazların yönetimi)</v>
      </c>
      <c r="E176" s="227" t="str">
        <f>[2]Klinik!E13</f>
        <v>ÇALIŞANLAR ve ZİYARETÇİLER</v>
      </c>
      <c r="F176" s="228"/>
      <c r="G176" s="103" t="s">
        <v>301</v>
      </c>
      <c r="H176" s="103" t="s">
        <v>302</v>
      </c>
      <c r="I176" s="84">
        <v>20</v>
      </c>
      <c r="J176" s="116" t="str">
        <f>[2]Klinik!K13</f>
        <v>İşlem görecek numuneler laboratuvar girişinden çıkıncaya kadar geçen sürede izlenecek yol ve prosedürlerin oluşturulması. Kullanılan cihazların kullanma talimatlarının oluşturulması ve gerekli eğitimin verilmesi. Laboratuvarda görevli personelin uyması gereken kuralların belirlenmesi ve gerekli eğitimin verilmesi. Laboratuvarın fiziksel şartları risk oluşturmayacak şekilde dizayn edilmelidir.</v>
      </c>
      <c r="K176" s="124" t="s">
        <v>480</v>
      </c>
      <c r="L176" s="124" t="s">
        <v>579</v>
      </c>
      <c r="M176" s="116" t="s">
        <v>267</v>
      </c>
      <c r="N176" s="116" t="s">
        <v>302</v>
      </c>
      <c r="O176" s="155" t="s">
        <v>302</v>
      </c>
      <c r="P176" s="116" t="s">
        <v>421</v>
      </c>
    </row>
    <row r="177" spans="1:16" s="87" customFormat="1" ht="145.5" customHeight="1" x14ac:dyDescent="0.2">
      <c r="A177" s="82" t="s">
        <v>302</v>
      </c>
      <c r="B177" s="116" t="str">
        <f>[2]Klinik!C14</f>
        <v>Fiziki Alandan Kaynaklı Riskler</v>
      </c>
      <c r="C177" s="104" t="str">
        <f>[2]Klinik!D14</f>
        <v>İş Ortamı</v>
      </c>
      <c r="D177" s="116" t="str">
        <f>[2]Klinik!F14</f>
        <v>Fiziki Şartlara bağlı olarak hasta ve personel için tehlike oluşturacak yapıların olması</v>
      </c>
      <c r="E177" s="227" t="str">
        <f>[2]Klinik!E14</f>
        <v>ÇALIŞANLAR ve ZİYARETÇİLER</v>
      </c>
      <c r="F177" s="228"/>
      <c r="G177" s="103" t="s">
        <v>301</v>
      </c>
      <c r="H177" s="103" t="s">
        <v>302</v>
      </c>
      <c r="I177" s="84">
        <v>20</v>
      </c>
      <c r="J177" s="116" t="str">
        <f>[2]Klinik!K14</f>
        <v>Hasta ve personel sağlığını olumsuz etkileyecek şekilde fiziksel alanların oluşturulması gerekmektedir.</v>
      </c>
      <c r="K177" s="122" t="s">
        <v>480</v>
      </c>
      <c r="L177" s="122" t="s">
        <v>579</v>
      </c>
      <c r="M177" s="82" t="s">
        <v>267</v>
      </c>
      <c r="N177" s="82" t="s">
        <v>302</v>
      </c>
      <c r="O177" s="151" t="s">
        <v>302</v>
      </c>
      <c r="P177" s="82" t="s">
        <v>421</v>
      </c>
    </row>
    <row r="178" spans="1:16" s="87" customFormat="1" ht="336" customHeight="1" x14ac:dyDescent="0.2">
      <c r="A178" s="82" t="s">
        <v>303</v>
      </c>
      <c r="B178" s="116" t="str">
        <f>[2]Klinik!C15</f>
        <v>Stok Yönetimi Kaynaklı Riskler</v>
      </c>
      <c r="C178" s="104" t="str">
        <f>[2]Klinik!D15</f>
        <v>Malzemelerin düzensiz istiflenmesi</v>
      </c>
      <c r="D178" s="116" t="str">
        <f>[2]Klinik!F15</f>
        <v>Depoda sarf malzeme için sıcaklık ve nem ölçümü doğru yapılmayan, miyadına göre malzemelerin ayarlanarak yerleştirilmesinin yapılmaması, Depoda yerleştirme planı yapılarak kazalara neden olunmaması,  stok seviyesinin kontrolü sağlanmaması</v>
      </c>
      <c r="E178" s="227" t="str">
        <f>[2]Klinik!E15</f>
        <v>ÇALIŞANLAR ve ZİYARETÇİLER</v>
      </c>
      <c r="F178" s="228"/>
      <c r="G178" s="103" t="s">
        <v>301</v>
      </c>
      <c r="H178" s="103" t="s">
        <v>302</v>
      </c>
      <c r="I178" s="84">
        <v>20</v>
      </c>
      <c r="J178" s="116" t="str">
        <f>[2]Klinik!K15</f>
        <v>Nem ve sıcaklık ölçülerek devamlı kontrol altında tutularak depo sorumlusu tarafından miyadına göre yenileme yapılmalı ve kontrol edilmeli.</v>
      </c>
      <c r="K178" s="122" t="s">
        <v>480</v>
      </c>
      <c r="L178" s="122" t="s">
        <v>579</v>
      </c>
      <c r="M178" s="82" t="s">
        <v>267</v>
      </c>
      <c r="N178" s="82" t="s">
        <v>302</v>
      </c>
      <c r="O178" s="151" t="s">
        <v>302</v>
      </c>
      <c r="P178" s="82" t="s">
        <v>421</v>
      </c>
    </row>
    <row r="179" spans="1:16" s="87" customFormat="1" ht="240" customHeight="1" x14ac:dyDescent="0.2">
      <c r="A179" s="82" t="s">
        <v>304</v>
      </c>
      <c r="B179" s="116" t="str">
        <f>[2]Klinik!C16</f>
        <v>Ergonomik Riskler</v>
      </c>
      <c r="C179" s="104" t="str">
        <f>[2]Klinik!D16</f>
        <v>Çalışma alanı yüzeylerinde uygun şekilde temizlik yapılmaması</v>
      </c>
      <c r="D179" s="116" t="str">
        <f>[2]Klinik!F16</f>
        <v>Hekim ve yardımcı sağlık personelinin ergonomik olmayan çalışma şekillerinden dolayı kas-iskelet sisteminde problemlerin oluşma riski bulunmaktadır.</v>
      </c>
      <c r="E179" s="227" t="str">
        <f>[2]Klinik!E16</f>
        <v>ÇALIŞANLAR ve ZİYARETÇİLER</v>
      </c>
      <c r="F179" s="228"/>
      <c r="G179" s="103" t="s">
        <v>301</v>
      </c>
      <c r="H179" s="103" t="s">
        <v>302</v>
      </c>
      <c r="I179" s="84">
        <v>20</v>
      </c>
      <c r="J179" s="116" t="str">
        <f>[2]Klinik!K16</f>
        <v>Ergonomik çalışma modeli hakkındaki eğitim verilmeli. Ergonomik çalışmaya yönelik gerekli alanların oluşturulması ve ekipmanların hazırlanması gereklidir.</v>
      </c>
      <c r="K179" s="124" t="s">
        <v>480</v>
      </c>
      <c r="L179" s="124" t="s">
        <v>579</v>
      </c>
      <c r="M179" s="116" t="s">
        <v>267</v>
      </c>
      <c r="N179" s="116" t="s">
        <v>302</v>
      </c>
      <c r="O179" s="155" t="s">
        <v>302</v>
      </c>
      <c r="P179" s="116" t="s">
        <v>421</v>
      </c>
    </row>
    <row r="180" spans="1:16" s="87" customFormat="1" ht="240" customHeight="1" x14ac:dyDescent="0.2">
      <c r="A180" s="82" t="s">
        <v>305</v>
      </c>
      <c r="B180" s="116" t="str">
        <f>[2]Klinik!C17</f>
        <v>Radyasyon Kaynaklı Riskler</v>
      </c>
      <c r="C180" s="104" t="s">
        <v>564</v>
      </c>
      <c r="D180" s="116" t="str">
        <f>[2]Klinik!F17</f>
        <v>Hekim Hemşire ve Personel risk altındadır.</v>
      </c>
      <c r="E180" s="227" t="str">
        <f>[2]Klinik!E17</f>
        <v>ÇALIŞANLAR ve ZİYARETÇİLER</v>
      </c>
      <c r="F180" s="228"/>
      <c r="G180" s="116" t="s">
        <v>301</v>
      </c>
      <c r="H180" s="116" t="s">
        <v>302</v>
      </c>
      <c r="I180" s="84">
        <v>20</v>
      </c>
      <c r="J180" s="116" t="str">
        <f>[2]Klinik!K17</f>
        <v>Korunma yöntemleri radyasyon komitelerince planlanmalı, uygulanması sağlanmalı ve denetlenmeli. Tanı tedavi ve araştırma amaçlarıyla radyasyonla çalışan her bölüm için bir organizasyon şeması oluşturulmalı. Radyasyon kaynakları kaydedilmeli ve belli aralıklarla güncellenmeli. Olağan dışı durumlar değerlendirilmeli. Radyasyon kaynaklarının tümünün lisanslı olması sağlanmalı.Radyasyon kaynağı yerinde ölçüm yapılmalı. Cihaz bakım, onarım ve kalibrasyonları düzenli yapılmalı ve kaydedilmeli.Radyasyon uyarı işaretleri bulunmalı. Personelin doz ölçümü (dozimetre) düzenli kaydedilmeli. Hizmet içi eğitim programları yapılmalı. İşe başlamadan önce İş koşullarında veya mevzuatta değişiklik olduğunda düzenli olarak her yıl eğitim verilmelidir.</v>
      </c>
      <c r="K180" s="124" t="s">
        <v>480</v>
      </c>
      <c r="L180" s="124" t="s">
        <v>579</v>
      </c>
      <c r="M180" s="116" t="s">
        <v>299</v>
      </c>
      <c r="N180" s="116" t="s">
        <v>302</v>
      </c>
      <c r="O180" s="154" t="s">
        <v>307</v>
      </c>
      <c r="P180" s="116" t="s">
        <v>421</v>
      </c>
    </row>
    <row r="181" spans="1:16" s="87" customFormat="1" ht="240" customHeight="1" x14ac:dyDescent="0.2">
      <c r="A181" s="82" t="s">
        <v>306</v>
      </c>
      <c r="B181" s="116" t="str">
        <f>[2]Klinik!C18</f>
        <v>Engelli Hizmetlerinin Uygulanmasından Kaynaklı Riskler</v>
      </c>
      <c r="C181" s="104" t="str">
        <f>[2]Klinik!D18</f>
        <v>Opsiyonel Risk</v>
      </c>
      <c r="D181" s="116" t="str">
        <f>[2]Klinik!F18</f>
        <v>Engellilere yönelik sağlık hizmetlerinin geliştirilmesi için gerekli işlemelerin tam olarak tamamlanamaması nedeniyle engelli vatandaşların sağlık hizmetinden gerektiği şekilde yararlanması</v>
      </c>
      <c r="E181" s="227" t="str">
        <f>[2]Klinik!E18</f>
        <v>ÇALIŞANLAR ve ZİYARETÇİLER</v>
      </c>
      <c r="F181" s="228"/>
      <c r="G181" s="116" t="s">
        <v>301</v>
      </c>
      <c r="H181" s="116" t="s">
        <v>302</v>
      </c>
      <c r="I181" s="84">
        <v>20</v>
      </c>
      <c r="J181" s="116" t="str">
        <f>[2]Klinik!K18</f>
        <v>Ulaşılabilirlik strateji ve eylem planının gerektirdiği şartların sağlanması için  görev yetki ve sorumlulukların tanımlanması takvime bağlanmış bir eylem planı çerçevesinde görevlilerin belirlenmesi önerilir</v>
      </c>
      <c r="K181" s="124" t="s">
        <v>480</v>
      </c>
      <c r="L181" s="124" t="s">
        <v>579</v>
      </c>
      <c r="M181" s="116" t="s">
        <v>299</v>
      </c>
      <c r="N181" s="116" t="s">
        <v>302</v>
      </c>
      <c r="O181" s="154" t="s">
        <v>307</v>
      </c>
      <c r="P181" s="116" t="s">
        <v>421</v>
      </c>
    </row>
    <row r="182" spans="1:16" s="87" customFormat="1" ht="240" customHeight="1" x14ac:dyDescent="0.2">
      <c r="A182" s="82" t="s">
        <v>307</v>
      </c>
      <c r="B182" s="116" t="str">
        <f>[2]Klinik!C19</f>
        <v>Cihaz Kaynaklı Riskler</v>
      </c>
      <c r="C182" s="104" t="s">
        <v>565</v>
      </c>
      <c r="D182" s="116" t="str">
        <f>[2]Klinik!F19</f>
        <v>Tıbbi aletlerin tümünde bireyin sağlığına, mülküne veya çevresine verilen fiziksel hasar oluşma riski bulunmaktadır.</v>
      </c>
      <c r="E182" s="227" t="str">
        <f>[2]Klinik!E19</f>
        <v>ÇALIŞANLAR ve ZİYARETÇİLER</v>
      </c>
      <c r="F182" s="228"/>
      <c r="G182" s="116" t="s">
        <v>301</v>
      </c>
      <c r="H182" s="116" t="s">
        <v>302</v>
      </c>
      <c r="I182" s="84">
        <v>20</v>
      </c>
      <c r="J182" s="116" t="str">
        <f>[2]Klinik!K19</f>
        <v>Cihazın fonksiyonel ve güvenlik gerekliliklerinin önceden belirlenmesi, risk yönetim sürecinin cihaz yaşam döngüsü boyunca geriye dönük olarak, izlenebilir olması ve kabul edilebilir ve edilemez risklerin önceden tanımlanmış seviyelerde uygun olarak planlanması gerekmektedir. Tüm tıbbi cihazların kullanım kılavuzları okunmalı, bakım ve kalibrasyon ayarlarının yapılması gerekmektedir. Teknik personelinde tıbbi cihaz bakımı için eğitim aldırılması gerekmektedir.</v>
      </c>
      <c r="K182" s="124" t="s">
        <v>480</v>
      </c>
      <c r="L182" s="124" t="s">
        <v>579</v>
      </c>
      <c r="M182" s="116" t="s">
        <v>267</v>
      </c>
      <c r="N182" s="116" t="s">
        <v>302</v>
      </c>
      <c r="O182" s="155" t="s">
        <v>302</v>
      </c>
      <c r="P182" s="116" t="s">
        <v>421</v>
      </c>
    </row>
    <row r="183" spans="1:16" s="87" customFormat="1" ht="240" customHeight="1" x14ac:dyDescent="0.2">
      <c r="A183" s="82" t="s">
        <v>308</v>
      </c>
      <c r="B183" s="116" t="str">
        <f>[2]Klinik!C20</f>
        <v>Tedavi Kaynaklı Riskler</v>
      </c>
      <c r="C183" s="104" t="s">
        <v>358</v>
      </c>
      <c r="D183" s="116" t="str">
        <f>[2]Klinik!F20</f>
        <v>Hekim tarafından yapılan tedavi uygulamalarının hastanın yanlış yönlendirilmesine bağlı olarak tedavi seçeneklerinin tam olarak uygulanamaması zorunlu olan anamnezin ve tetkiklerin yeterli düzeyde yapılmaması, kimyasal ajanların düzgün uygulanmaması</v>
      </c>
      <c r="E183" s="227" t="str">
        <f>[2]Klinik!E20</f>
        <v>ÇALIŞANLAR ve ZİYARETÇİLER</v>
      </c>
      <c r="F183" s="228"/>
      <c r="G183" s="116" t="s">
        <v>301</v>
      </c>
      <c r="H183" s="116" t="s">
        <v>302</v>
      </c>
      <c r="I183" s="84">
        <v>20</v>
      </c>
      <c r="J183" s="116" t="str">
        <f>[2]Klinik!K20</f>
        <v>Hekimlerin anamnezin alması gerekli radyolojik tetkiklerini yapması gerekmektedir. Gerektiğinde tıp fakültesinden sistemik hastalıklara bağlı olarak konsültasyon istenmektedir.Dental tedavi açısından diğer anabilim dallarından konsültasyon istenmektedir.Hekim kullanacağı tıbbi malzemeyi iyi tanımalı ve hastaya yapılacak tedavi seçeneklerini hastaya  çok iyi anlatmalıdır. Hekim operasyon öncesi ve sonrasında hastaya çok iyi bilgilendirme yapmalı onam formunu imzalatmalıdır.</v>
      </c>
      <c r="K183" s="124" t="s">
        <v>480</v>
      </c>
      <c r="L183" s="124" t="s">
        <v>579</v>
      </c>
      <c r="M183" s="116" t="s">
        <v>267</v>
      </c>
      <c r="N183" s="116" t="s">
        <v>302</v>
      </c>
      <c r="O183" s="155" t="s">
        <v>302</v>
      </c>
      <c r="P183" s="116" t="s">
        <v>421</v>
      </c>
    </row>
    <row r="184" spans="1:16" s="87" customFormat="1" ht="100.5" customHeight="1" x14ac:dyDescent="0.2">
      <c r="A184" s="82"/>
      <c r="B184" s="169" t="s">
        <v>566</v>
      </c>
      <c r="C184" s="170"/>
      <c r="D184" s="170"/>
      <c r="E184" s="170"/>
      <c r="F184" s="170"/>
      <c r="G184" s="170"/>
      <c r="H184" s="170"/>
      <c r="I184" s="170"/>
      <c r="J184" s="170"/>
      <c r="K184" s="170"/>
      <c r="L184" s="170"/>
      <c r="M184" s="170"/>
      <c r="N184" s="170"/>
      <c r="O184" s="170"/>
      <c r="P184" s="171"/>
    </row>
    <row r="185" spans="1:16" s="87" customFormat="1" ht="130.5" customHeight="1" x14ac:dyDescent="0.2">
      <c r="A185" s="116" t="s">
        <v>267</v>
      </c>
      <c r="B185" s="116" t="str">
        <f>[3]Sayfa1!B112</f>
        <v>Ekranlı araçlar</v>
      </c>
      <c r="C185" s="104" t="str">
        <f>[3]Sayfa1!C112</f>
        <v>Görmeyi zorlaştıracak ekran yansımaları engellenmemesi</v>
      </c>
      <c r="D185" s="116" t="str">
        <f>[3]Sayfa1!D112</f>
        <v xml:space="preserve">Görme bozukluğu, verimli çalışamama,stres </v>
      </c>
      <c r="E185" s="227" t="s">
        <v>409</v>
      </c>
      <c r="F185" s="228"/>
      <c r="G185" s="116" t="s">
        <v>300</v>
      </c>
      <c r="H185" s="116" t="s">
        <v>300</v>
      </c>
      <c r="I185" s="84">
        <v>9</v>
      </c>
      <c r="J185" s="116" t="str">
        <f>[3]Sayfa1!I112</f>
        <v>Gün ışığının kontrolü amacı ile pencelere ayarlanabilir koruyucular takılması.</v>
      </c>
      <c r="K185" s="124" t="str">
        <f t="shared" ref="K185:P185" si="2">K176</f>
        <v>Sürekli Kontrol</v>
      </c>
      <c r="L185" s="124" t="str">
        <f t="shared" si="2"/>
        <v>Dr. Öğr. Üyesi Hümeyra YAZAR</v>
      </c>
      <c r="M185" s="116" t="str">
        <f t="shared" si="2"/>
        <v>1</v>
      </c>
      <c r="N185" s="116" t="s">
        <v>300</v>
      </c>
      <c r="O185" s="155" t="s">
        <v>300</v>
      </c>
      <c r="P185" s="116" t="str">
        <f t="shared" si="2"/>
        <v>Sürekli kontroller
yapılmalıdır. Alınan önlemler kontrol
edilmelidir.</v>
      </c>
    </row>
    <row r="186" spans="1:16" s="87" customFormat="1" ht="204" customHeight="1" x14ac:dyDescent="0.2">
      <c r="A186" s="116" t="s">
        <v>299</v>
      </c>
      <c r="B186" s="116" t="str">
        <f>[3]Sayfa1!B113</f>
        <v>Ekranlı araçlar</v>
      </c>
      <c r="C186" s="104" t="str">
        <f>[3]Sayfa1!C113</f>
        <v>Klavye monitörden ayrılmıs mı? Gövde kollar ve ellerin daha rahat hareket edebilecegi duruş konumları mümkün mü?</v>
      </c>
      <c r="D186" s="116" t="str">
        <f>[3]Sayfa1!D113</f>
        <v>Sırt ,bel, eklem ağrıları, kas ve iskelet sistemi bozuklukları, çabuk yorulma</v>
      </c>
      <c r="E186" s="227" t="s">
        <v>409</v>
      </c>
      <c r="F186" s="228"/>
      <c r="G186" s="116" t="s">
        <v>300</v>
      </c>
      <c r="H186" s="116" t="s">
        <v>300</v>
      </c>
      <c r="I186" s="84">
        <v>9</v>
      </c>
      <c r="J186" s="116" t="str">
        <f>[3]Sayfa1!I113</f>
        <v>1)Klavyenin ön tarafına ,operatörün bileklerini dayayabileceği özel destek konulmalı
2) Operatörün elleri ve kolları için yeterli boşluk olmalı
3) Klavyenin rengi mat olmalı
4)Klavyenin üzerindeki tuşlar ve semboller lolaylıkla seçilebilecek olmalı
5) Klavye ve fare birbirine yakın olmalı</v>
      </c>
      <c r="K186" s="124" t="str">
        <f t="shared" ref="K186:L192" si="3">K177</f>
        <v>Sürekli Kontrol</v>
      </c>
      <c r="L186" s="124" t="str">
        <f t="shared" si="3"/>
        <v>Dr. Öğr. Üyesi Hümeyra YAZAR</v>
      </c>
      <c r="M186" s="116" t="s">
        <v>267</v>
      </c>
      <c r="N186" s="116" t="s">
        <v>300</v>
      </c>
      <c r="O186" s="155" t="s">
        <v>300</v>
      </c>
      <c r="P186" s="116" t="str">
        <f t="shared" ref="P186:P207" si="4">P177</f>
        <v>Sürekli kontroller
yapılmalıdır. Alınan önlemler kontrol
edilmelidir.</v>
      </c>
    </row>
    <row r="187" spans="1:16" s="87" customFormat="1" ht="154.5" customHeight="1" x14ac:dyDescent="0.2">
      <c r="A187" s="116" t="s">
        <v>300</v>
      </c>
      <c r="B187" s="116" t="str">
        <f>[3]Sayfa1!B114</f>
        <v>Ekranlı araçlar</v>
      </c>
      <c r="C187" s="116" t="str">
        <f>[3]Sayfa1!C114</f>
        <v>Yazılım kullanıcının anlayacagı bir dilde yardım komutuna sahip olmaması veya personelin gerekli eğitimi almaması.</v>
      </c>
      <c r="D187" s="116" t="str">
        <f>[3]Sayfa1!D114</f>
        <v>Çeşitli iş kazaları yaralanma,akranlı araçların bozulması</v>
      </c>
      <c r="E187" s="227" t="s">
        <v>409</v>
      </c>
      <c r="F187" s="228"/>
      <c r="G187" s="116" t="s">
        <v>300</v>
      </c>
      <c r="H187" s="116" t="s">
        <v>300</v>
      </c>
      <c r="I187" s="84">
        <v>9</v>
      </c>
      <c r="J187" s="116" t="str">
        <f>[3]Sayfa1!I114</f>
        <v>1) Personele gerekli eğitimin verilmesi
2) Eğitim almamaış personelin aracı kullanmamasının sağlanması.</v>
      </c>
      <c r="K187" s="124" t="str">
        <f t="shared" si="3"/>
        <v>Sürekli Kontrol</v>
      </c>
      <c r="L187" s="124" t="str">
        <f t="shared" si="3"/>
        <v>Dr. Öğr. Üyesi Hümeyra YAZAR</v>
      </c>
      <c r="M187" s="116" t="s">
        <v>267</v>
      </c>
      <c r="N187" s="116" t="s">
        <v>300</v>
      </c>
      <c r="O187" s="155" t="s">
        <v>300</v>
      </c>
      <c r="P187" s="116" t="str">
        <f t="shared" si="4"/>
        <v>Sürekli kontroller
yapılmalıdır. Alınan önlemler kontrol
edilmelidir.</v>
      </c>
    </row>
    <row r="188" spans="1:16" s="87" customFormat="1" ht="156" customHeight="1" x14ac:dyDescent="0.2">
      <c r="A188" s="116" t="s">
        <v>301</v>
      </c>
      <c r="B188" s="116" t="str">
        <f>[3]Sayfa1!B71</f>
        <v>Ekranlı araçlar</v>
      </c>
      <c r="C188" s="116" t="str">
        <f>[3]Sayfa1!C71</f>
        <v xml:space="preserve">Ekranlı araçlarda görüntüde titreme, parlama olması </v>
      </c>
      <c r="D188" s="116" t="str">
        <f>[3]Sayfa1!D71</f>
        <v xml:space="preserve">Görme bozukluğu, verimli çalışamama,stres </v>
      </c>
      <c r="E188" s="227" t="s">
        <v>409</v>
      </c>
      <c r="F188" s="228"/>
      <c r="G188" s="116" t="s">
        <v>300</v>
      </c>
      <c r="H188" s="116" t="s">
        <v>300</v>
      </c>
      <c r="I188" s="84">
        <v>9</v>
      </c>
      <c r="J188" s="116" t="str">
        <f>[3]Sayfa1!I71</f>
        <v>Yetkili servisler tarafından onarımının yapılması</v>
      </c>
      <c r="K188" s="124" t="str">
        <f t="shared" si="3"/>
        <v>Sürekli Kontrol</v>
      </c>
      <c r="L188" s="124" t="str">
        <f t="shared" si="3"/>
        <v>Dr. Öğr. Üyesi Hümeyra YAZAR</v>
      </c>
      <c r="M188" s="116" t="s">
        <v>267</v>
      </c>
      <c r="N188" s="116" t="s">
        <v>300</v>
      </c>
      <c r="O188" s="155" t="s">
        <v>300</v>
      </c>
      <c r="P188" s="116" t="str">
        <f t="shared" si="4"/>
        <v>Sürekli kontroller
yapılmalıdır. Alınan önlemler kontrol
edilmelidir.</v>
      </c>
    </row>
    <row r="189" spans="1:16" s="87" customFormat="1" ht="148.5" customHeight="1" x14ac:dyDescent="0.2">
      <c r="A189" s="116" t="s">
        <v>302</v>
      </c>
      <c r="B189" s="116" t="str">
        <f>[3]Sayfa1!B72</f>
        <v>Ekranlı araçlar</v>
      </c>
      <c r="C189" s="116" t="str">
        <f>[3]Sayfa1!C72</f>
        <v>Kullanıcı karakterler ve arka plan arasındaki parlaklık ve kontrast ayarlarının yapılması</v>
      </c>
      <c r="D189" s="116" t="str">
        <f>[3]Sayfa1!D72</f>
        <v xml:space="preserve">Görme bozukluğu, verimli çalışamama,stres </v>
      </c>
      <c r="E189" s="221" t="s">
        <v>409</v>
      </c>
      <c r="F189" s="222"/>
      <c r="G189" s="116" t="s">
        <v>300</v>
      </c>
      <c r="H189" s="116" t="s">
        <v>300</v>
      </c>
      <c r="I189" s="84">
        <v>9</v>
      </c>
      <c r="J189" s="116" t="str">
        <f>[3]Sayfa1!I72</f>
        <v>Personel ve/veya Yetkili servisler tarafından onarımının yapılması</v>
      </c>
      <c r="K189" s="124" t="str">
        <f t="shared" si="3"/>
        <v>Sürekli Kontrol</v>
      </c>
      <c r="L189" s="124" t="str">
        <f t="shared" si="3"/>
        <v>Dr. Öğr. Üyesi Hümeyra YAZAR</v>
      </c>
      <c r="M189" s="116" t="s">
        <v>267</v>
      </c>
      <c r="N189" s="116" t="s">
        <v>300</v>
      </c>
      <c r="O189" s="155" t="s">
        <v>300</v>
      </c>
      <c r="P189" s="116" t="str">
        <f t="shared" si="4"/>
        <v>Sürekli kontroller
yapılmalıdır. Alınan önlemler kontrol
edilmelidir.</v>
      </c>
    </row>
    <row r="190" spans="1:16" s="87" customFormat="1" ht="184.5" customHeight="1" x14ac:dyDescent="0.2">
      <c r="A190" s="116" t="s">
        <v>303</v>
      </c>
      <c r="B190" s="116" t="str">
        <f>[3]Sayfa1!B73</f>
        <v>Ekranlı araçlar</v>
      </c>
      <c r="C190" s="116" t="str">
        <f>[3]Sayfa1!C73</f>
        <v>Ekranlı araçlar kullanıcının rahat çalısma pozisyonuna göre (döndürülmesi,
egilmesi vb.) ayarlanamaması</v>
      </c>
      <c r="D190" s="116" t="str">
        <f>[3]Sayfa1!D73</f>
        <v>Sırt ,bel, eklem ağrıları, kas ve iskelet sistemi bozuklukları, çabuk yorulma</v>
      </c>
      <c r="E190" s="221" t="s">
        <v>409</v>
      </c>
      <c r="F190" s="222"/>
      <c r="G190" s="116" t="s">
        <v>300</v>
      </c>
      <c r="H190" s="116" t="s">
        <v>300</v>
      </c>
      <c r="I190" s="84">
        <v>9</v>
      </c>
      <c r="J190" s="116" t="str">
        <f>[3]Sayfa1!I73</f>
        <v>Herbir araç  için uygun ekipmanların sağlanması ve/veya araçların değiştirilmesi.</v>
      </c>
      <c r="K190" s="124" t="str">
        <f t="shared" si="3"/>
        <v>Sürekli Kontrol</v>
      </c>
      <c r="L190" s="124" t="str">
        <f t="shared" si="3"/>
        <v>Dr. Öğr. Üyesi Hümeyra YAZAR</v>
      </c>
      <c r="M190" s="116" t="s">
        <v>267</v>
      </c>
      <c r="N190" s="116" t="s">
        <v>300</v>
      </c>
      <c r="O190" s="155" t="s">
        <v>300</v>
      </c>
      <c r="P190" s="116" t="str">
        <f t="shared" si="4"/>
        <v>Sürekli kontroller
yapılmalıdır. Alınan önlemler kontrol
edilmelidir.</v>
      </c>
    </row>
    <row r="191" spans="1:16" s="87" customFormat="1" ht="135" customHeight="1" x14ac:dyDescent="0.2">
      <c r="A191" s="116" t="s">
        <v>304</v>
      </c>
      <c r="B191" s="116" t="str">
        <f>[3]Sayfa1!B74</f>
        <v>Ekranlı araçlar</v>
      </c>
      <c r="C191" s="116" t="str">
        <f>[3]Sayfa1!C74</f>
        <v>Yazılım yapılan işin gereklerini karşılamaması</v>
      </c>
      <c r="D191" s="116" t="str">
        <f>[3]Sayfa1!D74</f>
        <v>Çeşitli iş kazaları yaralanma;</v>
      </c>
      <c r="E191" s="221" t="s">
        <v>409</v>
      </c>
      <c r="F191" s="222"/>
      <c r="G191" s="116" t="s">
        <v>300</v>
      </c>
      <c r="H191" s="116" t="s">
        <v>300</v>
      </c>
      <c r="I191" s="84">
        <v>9</v>
      </c>
      <c r="J191" s="116" t="str">
        <f>[3]Sayfa1!I74</f>
        <v>Yazılımı kullanan işçilerin eğitimi ve güncel yazılımın kullanımı</v>
      </c>
      <c r="K191" s="124" t="str">
        <f t="shared" si="3"/>
        <v>Sürekli Kontrol</v>
      </c>
      <c r="L191" s="124" t="str">
        <f t="shared" si="3"/>
        <v>Dr. Öğr. Üyesi Hümeyra YAZAR</v>
      </c>
      <c r="M191" s="116" t="s">
        <v>267</v>
      </c>
      <c r="N191" s="116" t="s">
        <v>300</v>
      </c>
      <c r="O191" s="155" t="s">
        <v>300</v>
      </c>
      <c r="P191" s="116" t="str">
        <f t="shared" si="4"/>
        <v>Sürekli kontroller
yapılmalıdır. Alınan önlemler kontrol
edilmelidir.</v>
      </c>
    </row>
    <row r="192" spans="1:16" s="87" customFormat="1" ht="108" customHeight="1" x14ac:dyDescent="0.2">
      <c r="A192" s="116" t="s">
        <v>305</v>
      </c>
      <c r="B192" s="116" t="str">
        <f>[3]Sayfa1!B75</f>
        <v>Ekranlı araçlar</v>
      </c>
      <c r="C192" s="116" t="str">
        <f>[3]Sayfa1!C75</f>
        <v>Sürekli kullanım</v>
      </c>
      <c r="D192" s="116" t="str">
        <f>[3]Sayfa1!D75</f>
        <v>Sırt ,bel, eklem ağrıları, kas ve iskelet sistemi bozuklukları, çabuk yorulma</v>
      </c>
      <c r="E192" s="221" t="s">
        <v>409</v>
      </c>
      <c r="F192" s="222"/>
      <c r="G192" s="116" t="s">
        <v>300</v>
      </c>
      <c r="H192" s="116" t="s">
        <v>300</v>
      </c>
      <c r="I192" s="84">
        <v>9</v>
      </c>
      <c r="J192" s="116" t="str">
        <f>[3]Sayfa1!I75</f>
        <v>Düzenli dinlenme araları ile pozisyon değişikliği sağlanması iş planına dahil edilmesi</v>
      </c>
      <c r="K192" s="124" t="str">
        <f t="shared" si="3"/>
        <v>Sürekli Kontrol</v>
      </c>
      <c r="L192" s="124" t="str">
        <f t="shared" si="3"/>
        <v>Dr. Öğr. Üyesi Hümeyra YAZAR</v>
      </c>
      <c r="M192" s="116" t="s">
        <v>267</v>
      </c>
      <c r="N192" s="116" t="s">
        <v>300</v>
      </c>
      <c r="O192" s="155" t="s">
        <v>300</v>
      </c>
      <c r="P192" s="116" t="str">
        <f t="shared" si="4"/>
        <v>Sürekli kontroller
yapılmalıdır. Alınan önlemler kontrol
edilmelidir.</v>
      </c>
    </row>
    <row r="193" spans="1:16" s="87" customFormat="1" ht="151.5" customHeight="1" x14ac:dyDescent="0.2">
      <c r="A193" s="116" t="s">
        <v>306</v>
      </c>
      <c r="B193" s="116" t="str">
        <f>[3]Sayfa1!B115</f>
        <v>Ergonomi</v>
      </c>
      <c r="C193" s="116" t="str">
        <f>[3]Sayfa1!C115</f>
        <v>İşyerinde çok sık olarak kullanılan ekipman ve diger maddelere vücudu fazla
zorlayarak ulaşma.</v>
      </c>
      <c r="D193" s="116" t="str">
        <f>[3]Sayfa1!D115</f>
        <v>Kas ve iskelet sistemi bozuklukları</v>
      </c>
      <c r="E193" s="221" t="s">
        <v>409</v>
      </c>
      <c r="F193" s="222"/>
      <c r="G193" s="116" t="s">
        <v>300</v>
      </c>
      <c r="H193" s="116" t="s">
        <v>300</v>
      </c>
      <c r="I193" s="84">
        <v>9</v>
      </c>
      <c r="J193" s="116" t="str">
        <f>[3]Sayfa1!I115</f>
        <v>Her bir faaliyet alanı için işe uygun ekipman sağlanması.</v>
      </c>
      <c r="K193" s="124" t="s">
        <v>580</v>
      </c>
      <c r="L193" s="124" t="s">
        <v>579</v>
      </c>
      <c r="M193" s="116" t="s">
        <v>267</v>
      </c>
      <c r="N193" s="116" t="s">
        <v>300</v>
      </c>
      <c r="O193" s="155" t="s">
        <v>300</v>
      </c>
      <c r="P193" s="116" t="s">
        <v>421</v>
      </c>
    </row>
    <row r="194" spans="1:16" s="87" customFormat="1" ht="111" customHeight="1" x14ac:dyDescent="0.2">
      <c r="A194" s="116" t="s">
        <v>307</v>
      </c>
      <c r="B194" s="116" t="str">
        <f>[3]Sayfa1!B116</f>
        <v>Ergonomi</v>
      </c>
      <c r="C194" s="116" t="str">
        <f>[3]Sayfa1!C116</f>
        <v>Masanın yüksekligi bacakların ve kalçanın rahatça hareket etmesini engellemesi</v>
      </c>
      <c r="D194" s="116" t="str">
        <f>[3]Sayfa1!D116</f>
        <v>Kas ve iskelet sistemi bozuklukları</v>
      </c>
      <c r="E194" s="221" t="s">
        <v>409</v>
      </c>
      <c r="F194" s="222"/>
      <c r="G194" s="116" t="s">
        <v>300</v>
      </c>
      <c r="H194" s="116" t="s">
        <v>300</v>
      </c>
      <c r="I194" s="84">
        <v>9</v>
      </c>
      <c r="J194" s="116" t="str">
        <f>[3]Sayfa1!I116</f>
        <v>Uygun masa sağlanması</v>
      </c>
      <c r="K194" s="124" t="str">
        <f t="shared" ref="K194:L207" si="5">K185</f>
        <v>Sürekli Kontrol</v>
      </c>
      <c r="L194" s="124" t="str">
        <f t="shared" si="5"/>
        <v>Dr. Öğr. Üyesi Hümeyra YAZAR</v>
      </c>
      <c r="M194" s="116" t="s">
        <v>267</v>
      </c>
      <c r="N194" s="116" t="s">
        <v>300</v>
      </c>
      <c r="O194" s="155" t="s">
        <v>300</v>
      </c>
      <c r="P194" s="116" t="str">
        <f t="shared" si="4"/>
        <v>Sürekli kontroller
yapılmalıdır. Alınan önlemler kontrol
edilmelidir.</v>
      </c>
    </row>
    <row r="195" spans="1:16" s="87" customFormat="1" ht="169.5" customHeight="1" x14ac:dyDescent="0.2">
      <c r="A195" s="116" t="s">
        <v>308</v>
      </c>
      <c r="B195" s="116" t="str">
        <f>[3]Sayfa1!B119</f>
        <v>Psiko sosyal etkenler</v>
      </c>
      <c r="C195" s="116" t="str">
        <f>[3]Sayfa1!C119</f>
        <v>Çalışanlar, maruz kalabilecekleri olumsuz davranışlar (tehdit, hakaret vs.) karşısında nasıl davranacağını bilmemeleri</v>
      </c>
      <c r="D195" s="116" t="str">
        <f>[3]Sayfa1!D119</f>
        <v>Kavga,Stres</v>
      </c>
      <c r="E195" s="221" t="s">
        <v>409</v>
      </c>
      <c r="F195" s="222"/>
      <c r="G195" s="116" t="s">
        <v>300</v>
      </c>
      <c r="H195" s="116" t="s">
        <v>300</v>
      </c>
      <c r="I195" s="84">
        <v>9</v>
      </c>
      <c r="J195" s="116" t="str">
        <f>[3]Sayfa1!I119</f>
        <v>Bu tür olaylar karşısında çalışanlar, müdahil olmaktan kaçınarak derhal işverene haber vermeleri konusunda bilgilendirilmeli</v>
      </c>
      <c r="K195" s="124" t="str">
        <f t="shared" si="5"/>
        <v>Sürekli Kontrol</v>
      </c>
      <c r="L195" s="124" t="str">
        <f t="shared" si="5"/>
        <v>Dr. Öğr. Üyesi Hümeyra YAZAR</v>
      </c>
      <c r="M195" s="116" t="s">
        <v>267</v>
      </c>
      <c r="N195" s="116" t="s">
        <v>300</v>
      </c>
      <c r="O195" s="155" t="s">
        <v>300</v>
      </c>
      <c r="P195" s="116" t="str">
        <f t="shared" si="4"/>
        <v>Sürekli kontroller
yapılmalıdır. Alınan önlemler kontrol
edilmelidir.</v>
      </c>
    </row>
    <row r="196" spans="1:16" s="87" customFormat="1" ht="130.5" customHeight="1" x14ac:dyDescent="0.2">
      <c r="A196" s="116" t="s">
        <v>309</v>
      </c>
      <c r="B196" s="116" t="str">
        <f>[3]Sayfa1!B120</f>
        <v>Psiko sosyal etkenler</v>
      </c>
      <c r="C196" s="116" t="str">
        <f>[3]Sayfa1!C120</f>
        <v>Çalışanlar; yetki, sorumluluk ve çalışma hedeflerini net bilmemeleri</v>
      </c>
      <c r="D196" s="116" t="str">
        <f>[3]Sayfa1!D120</f>
        <v>Stres</v>
      </c>
      <c r="E196" s="221" t="s">
        <v>409</v>
      </c>
      <c r="F196" s="222"/>
      <c r="G196" s="116" t="s">
        <v>300</v>
      </c>
      <c r="H196" s="116" t="s">
        <v>300</v>
      </c>
      <c r="I196" s="84">
        <v>9</v>
      </c>
      <c r="J196" s="116" t="str">
        <f>[3]Sayfa1!I120</f>
        <v>Çalışanlara yetki, sorumluluk ve çalışma hedeflerini net olarak belirtmek ve bilgilendirmek</v>
      </c>
      <c r="K196" s="124" t="str">
        <f t="shared" si="5"/>
        <v>Sürekli Kontrol</v>
      </c>
      <c r="L196" s="124" t="str">
        <f t="shared" si="5"/>
        <v>Dr. Öğr. Üyesi Hümeyra YAZAR</v>
      </c>
      <c r="M196" s="116" t="s">
        <v>267</v>
      </c>
      <c r="N196" s="116" t="s">
        <v>300</v>
      </c>
      <c r="O196" s="155" t="s">
        <v>300</v>
      </c>
      <c r="P196" s="116" t="str">
        <f t="shared" si="4"/>
        <v>Sürekli kontroller
yapılmalıdır. Alınan önlemler kontrol
edilmelidir.</v>
      </c>
    </row>
    <row r="197" spans="1:16" s="87" customFormat="1" ht="127.5" customHeight="1" x14ac:dyDescent="0.2">
      <c r="A197" s="116" t="s">
        <v>310</v>
      </c>
      <c r="B197" s="116" t="str">
        <f>[3]Sayfa1!B121</f>
        <v>Psiko sosyal etkenler</v>
      </c>
      <c r="C197" s="116" t="str">
        <f>[3]Sayfa1!C121</f>
        <v>Çalışanlara, görev ve sorumlulukları haricinde talimat verilmesi</v>
      </c>
      <c r="D197" s="116" t="str">
        <f>[3]Sayfa1!D121</f>
        <v>Stres</v>
      </c>
      <c r="E197" s="221" t="s">
        <v>409</v>
      </c>
      <c r="F197" s="222"/>
      <c r="G197" s="116" t="s">
        <v>300</v>
      </c>
      <c r="H197" s="116" t="s">
        <v>300</v>
      </c>
      <c r="I197" s="84">
        <v>9</v>
      </c>
      <c r="J197" s="116" t="str">
        <f>[3]Sayfa1!I121</f>
        <v>Çalışanlara, görev ve sorumlulukları haricinde talimat verilmesi</v>
      </c>
      <c r="K197" s="124" t="str">
        <f t="shared" si="5"/>
        <v>Sürekli Kontrol</v>
      </c>
      <c r="L197" s="124" t="str">
        <f t="shared" si="5"/>
        <v>Dr. Öğr. Üyesi Hümeyra YAZAR</v>
      </c>
      <c r="M197" s="116" t="s">
        <v>267</v>
      </c>
      <c r="N197" s="116" t="s">
        <v>300</v>
      </c>
      <c r="O197" s="155" t="s">
        <v>300</v>
      </c>
      <c r="P197" s="116" t="str">
        <f t="shared" si="4"/>
        <v>Sürekli kontroller
yapılmalıdır. Alınan önlemler kontrol
edilmelidir.</v>
      </c>
    </row>
    <row r="198" spans="1:16" s="87" customFormat="1" ht="150" customHeight="1" x14ac:dyDescent="0.2">
      <c r="A198" s="116" t="s">
        <v>311</v>
      </c>
      <c r="B198" s="116" t="str">
        <f>[3]Sayfa1!B122</f>
        <v>Psiko sosyal etkenler</v>
      </c>
      <c r="C198" s="116" t="str">
        <f>[3]Sayfa1!C122</f>
        <v>Çalışanlar birbirleri ile ve .çalışanlarla işveren(ler) arasında iyi bir iletişim sağlanamaması.</v>
      </c>
      <c r="D198" s="116" t="str">
        <f>[3]Sayfa1!D122</f>
        <v>Stres</v>
      </c>
      <c r="E198" s="221" t="s">
        <v>409</v>
      </c>
      <c r="F198" s="222"/>
      <c r="G198" s="116" t="s">
        <v>300</v>
      </c>
      <c r="H198" s="116" t="s">
        <v>300</v>
      </c>
      <c r="I198" s="84">
        <v>9</v>
      </c>
      <c r="J198" s="116" t="str">
        <f>[3]Sayfa1!I122</f>
        <v>Çalışanlar yönetimden ve meslektaşlarından yeterli bilgi, yardım ve desteği almaları İşyerinde, ödül ve teşvik sistemleri uygulanması</v>
      </c>
      <c r="K198" s="124" t="str">
        <f t="shared" si="5"/>
        <v>Sürekli Kontrol</v>
      </c>
      <c r="L198" s="124" t="str">
        <f t="shared" si="5"/>
        <v>Dr. Öğr. Üyesi Hümeyra YAZAR</v>
      </c>
      <c r="M198" s="116" t="s">
        <v>267</v>
      </c>
      <c r="N198" s="116" t="s">
        <v>300</v>
      </c>
      <c r="O198" s="155" t="s">
        <v>300</v>
      </c>
      <c r="P198" s="116" t="str">
        <f t="shared" si="4"/>
        <v>Sürekli kontroller
yapılmalıdır. Alınan önlemler kontrol
edilmelidir.</v>
      </c>
    </row>
    <row r="199" spans="1:16" s="87" customFormat="1" ht="151.5" customHeight="1" x14ac:dyDescent="0.2">
      <c r="A199" s="116" t="s">
        <v>312</v>
      </c>
      <c r="B199" s="116" t="str">
        <f>[3]Sayfa1!B123</f>
        <v>Eğitim ve Bilgilendirme</v>
      </c>
      <c r="C199" s="116" t="str">
        <f>[3]Sayfa1!C123</f>
        <v>Çalışanlara (çıraklar ve genç çalışanlar da dahil olmak üzere) genel iş sağlığı ve güvenliği eğitimi verilmemesi</v>
      </c>
      <c r="D199" s="116" t="str">
        <f>[3]Sayfa1!D123</f>
        <v>İş kazaları ,sağlık problemleri</v>
      </c>
      <c r="E199" s="221" t="s">
        <v>409</v>
      </c>
      <c r="F199" s="222"/>
      <c r="G199" s="116" t="s">
        <v>300</v>
      </c>
      <c r="H199" s="116" t="s">
        <v>300</v>
      </c>
      <c r="I199" s="84">
        <v>9</v>
      </c>
      <c r="J199" s="116" t="str">
        <f>[3]Sayfa1!I123</f>
        <v>Çalışanlara (çıraklar ve genç çalışanlar da dahil olmak üzere) genel iş sağlığı ve güvenliği eğitimi verilmesi.</v>
      </c>
      <c r="K199" s="124" t="str">
        <f t="shared" si="5"/>
        <v>Sürekli Kontrol</v>
      </c>
      <c r="L199" s="124" t="str">
        <f t="shared" si="5"/>
        <v>Dr. Öğr. Üyesi Hümeyra YAZAR</v>
      </c>
      <c r="M199" s="116" t="s">
        <v>267</v>
      </c>
      <c r="N199" s="116" t="s">
        <v>300</v>
      </c>
      <c r="O199" s="155" t="s">
        <v>300</v>
      </c>
      <c r="P199" s="116" t="str">
        <f t="shared" si="4"/>
        <v>Sürekli kontroller
yapılmalıdır. Alınan önlemler kontrol
edilmelidir.</v>
      </c>
    </row>
    <row r="200" spans="1:16" s="87" customFormat="1" ht="138" customHeight="1" x14ac:dyDescent="0.2">
      <c r="A200" s="116" t="s">
        <v>313</v>
      </c>
      <c r="B200" s="116" t="str">
        <f>[3]Sayfa1!B124</f>
        <v>Eğitim ve Bilgilendirme</v>
      </c>
      <c r="C200" s="116" t="str">
        <f>[3]Sayfa1!C124</f>
        <v>Çalışanlar, yaptıkları iş konusunda eğitilmiş ve yönlendirilmemesi</v>
      </c>
      <c r="D200" s="116" t="str">
        <f>[3]Sayfa1!D124</f>
        <v>İş kazaları ,sağlık problemleri</v>
      </c>
      <c r="E200" s="221" t="s">
        <v>409</v>
      </c>
      <c r="F200" s="222"/>
      <c r="G200" s="116" t="s">
        <v>300</v>
      </c>
      <c r="H200" s="116" t="s">
        <v>300</v>
      </c>
      <c r="I200" s="84">
        <v>9</v>
      </c>
      <c r="J200" s="116" t="str">
        <f>[3]Sayfa1!I124</f>
        <v>Çalışanlar, yaptıkları iş konusunda eğitilmiş ve yönlendirilmesi</v>
      </c>
      <c r="K200" s="124" t="str">
        <f t="shared" si="5"/>
        <v>Sürekli Kontrol</v>
      </c>
      <c r="L200" s="124" t="str">
        <f t="shared" si="5"/>
        <v>Dr. Öğr. Üyesi Hümeyra YAZAR</v>
      </c>
      <c r="M200" s="116" t="s">
        <v>267</v>
      </c>
      <c r="N200" s="116" t="s">
        <v>300</v>
      </c>
      <c r="O200" s="155" t="s">
        <v>300</v>
      </c>
      <c r="P200" s="116" t="str">
        <f t="shared" si="4"/>
        <v>Sürekli kontroller
yapılmalıdır. Alınan önlemler kontrol
edilmelidir.</v>
      </c>
    </row>
    <row r="201" spans="1:16" s="87" customFormat="1" ht="121.5" customHeight="1" x14ac:dyDescent="0.2">
      <c r="A201" s="116" t="s">
        <v>314</v>
      </c>
      <c r="B201" s="116" t="str">
        <f>[3]Sayfa1!B125</f>
        <v>Kayıtlar</v>
      </c>
      <c r="C201" s="116" t="str">
        <f>[3]Sayfa1!C125</f>
        <v>Ramak kala olayları</v>
      </c>
      <c r="D201" s="116" t="str">
        <f>[3]Sayfa1!D125</f>
        <v>Önlem alınamaması</v>
      </c>
      <c r="E201" s="221" t="s">
        <v>409</v>
      </c>
      <c r="F201" s="222"/>
      <c r="G201" s="116" t="s">
        <v>300</v>
      </c>
      <c r="H201" s="116" t="s">
        <v>300</v>
      </c>
      <c r="I201" s="84">
        <v>9</v>
      </c>
      <c r="J201" s="116" t="str">
        <f>[3]Sayfa1!I125</f>
        <v>“Ramak kala”lar dahil, ilk yardım gerektiren küçük yaralanmalar ve tüm iş kazaları ile hastalıkları için rapor tutulması</v>
      </c>
      <c r="K201" s="124" t="str">
        <f t="shared" si="5"/>
        <v>Sürekli Kontrol</v>
      </c>
      <c r="L201" s="124" t="str">
        <f t="shared" si="5"/>
        <v>Dr. Öğr. Üyesi Hümeyra YAZAR</v>
      </c>
      <c r="M201" s="116" t="s">
        <v>267</v>
      </c>
      <c r="N201" s="116" t="s">
        <v>300</v>
      </c>
      <c r="O201" s="155" t="s">
        <v>300</v>
      </c>
      <c r="P201" s="116" t="str">
        <f t="shared" si="4"/>
        <v>Sürekli kontroller
yapılmalıdır. Alınan önlemler kontrol
edilmelidir.</v>
      </c>
    </row>
    <row r="202" spans="1:16" s="87" customFormat="1" ht="93" customHeight="1" x14ac:dyDescent="0.2">
      <c r="A202" s="116" t="s">
        <v>315</v>
      </c>
      <c r="B202" s="116" t="str">
        <f>[3]Sayfa1!B126</f>
        <v>Kayıtlar</v>
      </c>
      <c r="C202" s="116" t="str">
        <f>[3]Sayfa1!C126</f>
        <v>Tıbbı kayıt tutmama</v>
      </c>
      <c r="D202" s="116" t="str">
        <f>[3]Sayfa1!D126</f>
        <v>Önlem alınamaması</v>
      </c>
      <c r="E202" s="221" t="s">
        <v>409</v>
      </c>
      <c r="F202" s="222"/>
      <c r="G202" s="116" t="s">
        <v>300</v>
      </c>
      <c r="H202" s="116" t="s">
        <v>300</v>
      </c>
      <c r="I202" s="84">
        <v>9</v>
      </c>
      <c r="J202" s="116" t="str">
        <f>[3]Sayfa1!I126</f>
        <v>Çalışanlarla ilgili tıbbi kayıtlar ve çalışanların tehlikeli madde veya zararlı fiziksel ajanlara maruz kalma kayıtları güncel tutulmalıdır.</v>
      </c>
      <c r="K202" s="124" t="str">
        <f t="shared" si="5"/>
        <v>sürekli kontrol</v>
      </c>
      <c r="L202" s="124" t="str">
        <f t="shared" si="5"/>
        <v>Dr. Öğr. Üyesi Hümeyra YAZAR</v>
      </c>
      <c r="M202" s="116" t="s">
        <v>267</v>
      </c>
      <c r="N202" s="116" t="s">
        <v>300</v>
      </c>
      <c r="O202" s="155" t="s">
        <v>300</v>
      </c>
      <c r="P202" s="116" t="str">
        <f t="shared" si="4"/>
        <v>Sürekli kontroller
yapılmalıdır. Alınan önlemler kontrol
edilmelidir.</v>
      </c>
    </row>
    <row r="203" spans="1:16" s="87" customFormat="1" ht="105" customHeight="1" x14ac:dyDescent="0.2">
      <c r="A203" s="116" t="s">
        <v>316</v>
      </c>
      <c r="B203" s="116" t="str">
        <f>[3]Sayfa1!B127</f>
        <v>Kayıtlar</v>
      </c>
      <c r="C203" s="116" t="str">
        <f>[3]Sayfa1!C127</f>
        <v>Hava tankları kayıtları</v>
      </c>
      <c r="D203" s="116" t="str">
        <f>[3]Sayfa1!D127</f>
        <v>Önlem alınamaması</v>
      </c>
      <c r="E203" s="221" t="s">
        <v>409</v>
      </c>
      <c r="F203" s="222"/>
      <c r="G203" s="116" t="s">
        <v>300</v>
      </c>
      <c r="H203" s="116" t="s">
        <v>300</v>
      </c>
      <c r="I203" s="84">
        <v>9</v>
      </c>
      <c r="J203" s="116" t="str">
        <f>[3]Sayfa1!I127</f>
        <v>Hava basınç tankları gibi araçların kullanma izin ve kayıtları güncel olarak tutulmalıdır</v>
      </c>
      <c r="K203" s="124" t="str">
        <f t="shared" si="5"/>
        <v>Sürekli Kontrol</v>
      </c>
      <c r="L203" s="124" t="str">
        <f t="shared" si="5"/>
        <v>Dr. Öğr. Üyesi Hümeyra YAZAR</v>
      </c>
      <c r="M203" s="116" t="s">
        <v>267</v>
      </c>
      <c r="N203" s="116" t="s">
        <v>300</v>
      </c>
      <c r="O203" s="155" t="s">
        <v>300</v>
      </c>
      <c r="P203" s="116" t="str">
        <f t="shared" si="4"/>
        <v>Sürekli kontroller
yapılmalıdır. Alınan önlemler kontrol
edilmelidir.</v>
      </c>
    </row>
    <row r="204" spans="1:16" s="87" customFormat="1" ht="97.5" customHeight="1" x14ac:dyDescent="0.2">
      <c r="A204" s="116" t="s">
        <v>317</v>
      </c>
      <c r="B204" s="116" t="str">
        <f>[3]Sayfa1!B128</f>
        <v>Kayıtlar</v>
      </c>
      <c r="C204" s="116" t="str">
        <f>[3]Sayfa1!C128</f>
        <v xml:space="preserve">Dökümanlar </v>
      </c>
      <c r="D204" s="116" t="str">
        <f>[3]Sayfa1!D128</f>
        <v>Önlem alınamaması</v>
      </c>
      <c r="E204" s="221" t="s">
        <v>409</v>
      </c>
      <c r="F204" s="222"/>
      <c r="G204" s="116" t="s">
        <v>300</v>
      </c>
      <c r="H204" s="116" t="s">
        <v>300</v>
      </c>
      <c r="I204" s="84">
        <v>9</v>
      </c>
      <c r="J204" s="116" t="str">
        <f>[3]Sayfa1!I128</f>
        <v>Güvenlik denetim ve düzeltme dokümanları saklanması</v>
      </c>
      <c r="K204" s="124" t="str">
        <f t="shared" si="5"/>
        <v>Sürekli Kontrol</v>
      </c>
      <c r="L204" s="124" t="str">
        <f t="shared" si="5"/>
        <v>Dr. Öğr. Üyesi Hümeyra YAZAR</v>
      </c>
      <c r="M204" s="116" t="s">
        <v>267</v>
      </c>
      <c r="N204" s="116" t="s">
        <v>300</v>
      </c>
      <c r="O204" s="155" t="s">
        <v>300</v>
      </c>
      <c r="P204" s="116" t="str">
        <f t="shared" si="4"/>
        <v>Sürekli kontroller
yapılmalıdır. Alınan önlemler kontrol
edilmelidir.</v>
      </c>
    </row>
    <row r="205" spans="1:16" s="87" customFormat="1" ht="97.5" customHeight="1" x14ac:dyDescent="0.2">
      <c r="A205" s="116" t="s">
        <v>318</v>
      </c>
      <c r="B205" s="116" t="str">
        <f>[3]Sayfa1!B129</f>
        <v>Kayıtlar</v>
      </c>
      <c r="C205" s="116" t="str">
        <f>[3]Sayfa1!C129</f>
        <v xml:space="preserve">Dökümanlar </v>
      </c>
      <c r="D205" s="116" t="str">
        <f>[3]Sayfa1!D129</f>
        <v>Çalışanların sağlığı</v>
      </c>
      <c r="E205" s="221" t="s">
        <v>409</v>
      </c>
      <c r="F205" s="222"/>
      <c r="G205" s="116" t="s">
        <v>300</v>
      </c>
      <c r="H205" s="116" t="s">
        <v>300</v>
      </c>
      <c r="I205" s="84">
        <v>9</v>
      </c>
      <c r="J205" s="116" t="str">
        <f>[3]Sayfa1!I129</f>
        <v>Çalışanların güvenlik ve sağlık eğitim kayıtları tutulması</v>
      </c>
      <c r="K205" s="124" t="str">
        <f t="shared" si="5"/>
        <v>Sürekli Kontrol</v>
      </c>
      <c r="L205" s="124" t="str">
        <f t="shared" si="5"/>
        <v>Dr. Öğr. Üyesi Hümeyra YAZAR</v>
      </c>
      <c r="M205" s="116" t="s">
        <v>267</v>
      </c>
      <c r="N205" s="116" t="s">
        <v>300</v>
      </c>
      <c r="O205" s="155" t="s">
        <v>300</v>
      </c>
      <c r="P205" s="116" t="str">
        <f t="shared" si="4"/>
        <v>Sürekli kontroller
yapılmalıdır. Alınan önlemler kontrol
edilmelidir.</v>
      </c>
    </row>
    <row r="206" spans="1:16" s="87" customFormat="1" ht="102" customHeight="1" x14ac:dyDescent="0.2">
      <c r="A206" s="116" t="s">
        <v>319</v>
      </c>
      <c r="B206" s="116" t="str">
        <f>[3]Sayfa1!B117</f>
        <v>İş ekipmanları</v>
      </c>
      <c r="C206" s="116" t="str">
        <f>[3]Sayfa1!C117</f>
        <v>Ağır malzemelerin dolapların üst raflarına yerleştirilmesi</v>
      </c>
      <c r="D206" s="116" t="str">
        <f>[3]Sayfa1!D117</f>
        <v>Dolapların devrilmesi</v>
      </c>
      <c r="E206" s="221" t="s">
        <v>409</v>
      </c>
      <c r="F206" s="222"/>
      <c r="G206" s="116" t="s">
        <v>300</v>
      </c>
      <c r="H206" s="116" t="s">
        <v>300</v>
      </c>
      <c r="I206" s="84">
        <v>9</v>
      </c>
      <c r="J206" s="116" t="str">
        <f>[3]Sayfa1!I117</f>
        <v>Yüksek raflar sadece hafif malzemeler için tercih edilmesi</v>
      </c>
      <c r="K206" s="124" t="str">
        <f t="shared" si="5"/>
        <v>Sürekli Kontrol</v>
      </c>
      <c r="L206" s="124" t="str">
        <f t="shared" si="5"/>
        <v>Dr. Öğr. Üyesi Hümeyra YAZAR</v>
      </c>
      <c r="M206" s="116" t="s">
        <v>267</v>
      </c>
      <c r="N206" s="116" t="s">
        <v>300</v>
      </c>
      <c r="O206" s="155" t="s">
        <v>300</v>
      </c>
      <c r="P206" s="116" t="str">
        <f t="shared" si="4"/>
        <v>Sürekli kontroller
yapılmalıdır. Alınan önlemler kontrol
edilmelidir.</v>
      </c>
    </row>
    <row r="207" spans="1:16" s="87" customFormat="1" ht="136.5" customHeight="1" x14ac:dyDescent="0.2">
      <c r="A207" s="116" t="s">
        <v>320</v>
      </c>
      <c r="B207" s="116" t="str">
        <f>[3]Sayfa1!B118</f>
        <v>İş ekipmanları</v>
      </c>
      <c r="C207" s="116" t="str">
        <f>[3]Sayfa1!C118</f>
        <v>Makinelerin güvenlik sistemlerinin(örneğin,ses sinyalleri, koruyucular) çalışır vaziyette olmaması</v>
      </c>
      <c r="D207" s="116" t="str">
        <f>[3]Sayfa1!D118</f>
        <v>iş ekipmanı arızası,çalışana zarar vermesi</v>
      </c>
      <c r="E207" s="221" t="s">
        <v>409</v>
      </c>
      <c r="F207" s="222"/>
      <c r="G207" s="116" t="s">
        <v>300</v>
      </c>
      <c r="H207" s="116" t="s">
        <v>300</v>
      </c>
      <c r="I207" s="84">
        <v>9</v>
      </c>
      <c r="J207" s="116" t="str">
        <f>[3]Sayfa1!I118</f>
        <v>Makinelerin çalışmaya başlanmadan önce işçiler tarafından kontrol edilmesi</v>
      </c>
      <c r="K207" s="124" t="str">
        <f t="shared" si="5"/>
        <v>Sürekli Kontrol</v>
      </c>
      <c r="L207" s="124" t="str">
        <f t="shared" si="5"/>
        <v>Dr. Öğr. Üyesi Hümeyra YAZAR</v>
      </c>
      <c r="M207" s="116" t="s">
        <v>267</v>
      </c>
      <c r="N207" s="116" t="s">
        <v>300</v>
      </c>
      <c r="O207" s="155" t="s">
        <v>300</v>
      </c>
      <c r="P207" s="116" t="str">
        <f t="shared" si="4"/>
        <v>Sürekli kontroller
yapılmalıdır. Alınan önlemler kontrol
edilmelidir.</v>
      </c>
    </row>
    <row r="208" spans="1:16" ht="111.75" customHeight="1" x14ac:dyDescent="0.2">
      <c r="A208" s="156" t="s">
        <v>582</v>
      </c>
      <c r="B208" s="157"/>
      <c r="C208" s="158" t="s">
        <v>583</v>
      </c>
      <c r="D208" s="159"/>
      <c r="E208" s="160" t="s">
        <v>584</v>
      </c>
      <c r="F208" s="161"/>
      <c r="G208" s="162" t="s">
        <v>585</v>
      </c>
      <c r="H208" s="163"/>
      <c r="I208" s="163"/>
      <c r="J208" s="164"/>
      <c r="K208" s="165" t="s">
        <v>586</v>
      </c>
      <c r="L208" s="166"/>
      <c r="M208" s="166"/>
      <c r="N208" s="166" t="s">
        <v>587</v>
      </c>
      <c r="O208" s="166"/>
      <c r="P208" s="164"/>
    </row>
    <row r="209" spans="10:10" x14ac:dyDescent="0.2">
      <c r="J209" s="113"/>
    </row>
  </sheetData>
  <sheetProtection selectLockedCells="1" selectUnlockedCells="1"/>
  <dataConsolidate/>
  <mergeCells count="230">
    <mergeCell ref="E193:F193"/>
    <mergeCell ref="E194:F194"/>
    <mergeCell ref="E195:F195"/>
    <mergeCell ref="E196:F196"/>
    <mergeCell ref="E197:F197"/>
    <mergeCell ref="E207:F207"/>
    <mergeCell ref="E198:F198"/>
    <mergeCell ref="E199:F199"/>
    <mergeCell ref="E200:F200"/>
    <mergeCell ref="E201:F201"/>
    <mergeCell ref="E202:F202"/>
    <mergeCell ref="E203:F203"/>
    <mergeCell ref="E204:F204"/>
    <mergeCell ref="E205:F205"/>
    <mergeCell ref="E206:F206"/>
    <mergeCell ref="B184:P184"/>
    <mergeCell ref="E185:F185"/>
    <mergeCell ref="E186:F186"/>
    <mergeCell ref="E187:F187"/>
    <mergeCell ref="E188:F188"/>
    <mergeCell ref="E189:F189"/>
    <mergeCell ref="E190:F190"/>
    <mergeCell ref="E191:F191"/>
    <mergeCell ref="E192:F192"/>
    <mergeCell ref="E175:F175"/>
    <mergeCell ref="E176:F176"/>
    <mergeCell ref="E177:F177"/>
    <mergeCell ref="E178:F178"/>
    <mergeCell ref="E179:F179"/>
    <mergeCell ref="E180:F180"/>
    <mergeCell ref="E181:F181"/>
    <mergeCell ref="E182:F182"/>
    <mergeCell ref="E183:F183"/>
    <mergeCell ref="A167:P167"/>
    <mergeCell ref="E168:F168"/>
    <mergeCell ref="E169:F169"/>
    <mergeCell ref="E170:F170"/>
    <mergeCell ref="E171:F171"/>
    <mergeCell ref="A172:P172"/>
    <mergeCell ref="E173:F173"/>
    <mergeCell ref="E174:F174"/>
    <mergeCell ref="E160:F160"/>
    <mergeCell ref="E161:F161"/>
    <mergeCell ref="A162:P162"/>
    <mergeCell ref="E163:F163"/>
    <mergeCell ref="E164:F164"/>
    <mergeCell ref="E165:F165"/>
    <mergeCell ref="E166:F166"/>
    <mergeCell ref="E153:F153"/>
    <mergeCell ref="E154:F154"/>
    <mergeCell ref="E155:F155"/>
    <mergeCell ref="A156:P156"/>
    <mergeCell ref="E157:F157"/>
    <mergeCell ref="E158:F158"/>
    <mergeCell ref="E159:F159"/>
    <mergeCell ref="E146:F146"/>
    <mergeCell ref="E147:F147"/>
    <mergeCell ref="E148:F148"/>
    <mergeCell ref="E149:F149"/>
    <mergeCell ref="E150:F150"/>
    <mergeCell ref="E151:F151"/>
    <mergeCell ref="E152:F152"/>
    <mergeCell ref="E143:F143"/>
    <mergeCell ref="E144:F144"/>
    <mergeCell ref="E145:F145"/>
    <mergeCell ref="E135:F135"/>
    <mergeCell ref="E136:F136"/>
    <mergeCell ref="E137:F137"/>
    <mergeCell ref="E138:F138"/>
    <mergeCell ref="E139:F139"/>
    <mergeCell ref="E140:F140"/>
    <mergeCell ref="E141:F141"/>
    <mergeCell ref="E142:F142"/>
    <mergeCell ref="E126:F126"/>
    <mergeCell ref="E127:F127"/>
    <mergeCell ref="E128:F128"/>
    <mergeCell ref="E129:F129"/>
    <mergeCell ref="E130:F130"/>
    <mergeCell ref="E131:F131"/>
    <mergeCell ref="E132:F132"/>
    <mergeCell ref="E133:F133"/>
    <mergeCell ref="A134:P134"/>
    <mergeCell ref="E117:F117"/>
    <mergeCell ref="A118:P118"/>
    <mergeCell ref="E119:F119"/>
    <mergeCell ref="E120:F120"/>
    <mergeCell ref="E121:F121"/>
    <mergeCell ref="E122:F122"/>
    <mergeCell ref="E123:F123"/>
    <mergeCell ref="E124:F124"/>
    <mergeCell ref="E125:F125"/>
    <mergeCell ref="E108:F108"/>
    <mergeCell ref="E109:F109"/>
    <mergeCell ref="E110:F110"/>
    <mergeCell ref="E111:F111"/>
    <mergeCell ref="E112:F112"/>
    <mergeCell ref="E113:F113"/>
    <mergeCell ref="E114:F114"/>
    <mergeCell ref="E115:F115"/>
    <mergeCell ref="E116:F116"/>
    <mergeCell ref="E99:F99"/>
    <mergeCell ref="E100:F100"/>
    <mergeCell ref="E101:F101"/>
    <mergeCell ref="E102:F102"/>
    <mergeCell ref="E103:F103"/>
    <mergeCell ref="E104:F104"/>
    <mergeCell ref="E105:F105"/>
    <mergeCell ref="A106:P106"/>
    <mergeCell ref="E107:F107"/>
    <mergeCell ref="E96:F96"/>
    <mergeCell ref="E97:F97"/>
    <mergeCell ref="E98:F98"/>
    <mergeCell ref="E89:F89"/>
    <mergeCell ref="E90:F90"/>
    <mergeCell ref="E91:F91"/>
    <mergeCell ref="E92:F92"/>
    <mergeCell ref="E93:F93"/>
    <mergeCell ref="E94:F94"/>
    <mergeCell ref="E95:F95"/>
    <mergeCell ref="E81:F81"/>
    <mergeCell ref="E82:F82"/>
    <mergeCell ref="E83:F83"/>
    <mergeCell ref="E80:F80"/>
    <mergeCell ref="E84:F84"/>
    <mergeCell ref="E85:F85"/>
    <mergeCell ref="E86:F86"/>
    <mergeCell ref="E87:F87"/>
    <mergeCell ref="E88:F88"/>
    <mergeCell ref="A69:P69"/>
    <mergeCell ref="E70:F70"/>
    <mergeCell ref="E71:F71"/>
    <mergeCell ref="E78:F78"/>
    <mergeCell ref="E79:F79"/>
    <mergeCell ref="E72:F72"/>
    <mergeCell ref="E73:F73"/>
    <mergeCell ref="E74:F74"/>
    <mergeCell ref="E75:F75"/>
    <mergeCell ref="E76:F76"/>
    <mergeCell ref="E77:F77"/>
    <mergeCell ref="E65:F65"/>
    <mergeCell ref="E66:F66"/>
    <mergeCell ref="E67:F67"/>
    <mergeCell ref="E68:F68"/>
    <mergeCell ref="E63:F63"/>
    <mergeCell ref="E55:F55"/>
    <mergeCell ref="E51:F51"/>
    <mergeCell ref="E44:F44"/>
    <mergeCell ref="E48:F48"/>
    <mergeCell ref="E47:F47"/>
    <mergeCell ref="E64:F64"/>
    <mergeCell ref="E61:F61"/>
    <mergeCell ref="E62:F62"/>
    <mergeCell ref="E52:F52"/>
    <mergeCell ref="E53:F53"/>
    <mergeCell ref="E54:F54"/>
    <mergeCell ref="E56:F56"/>
    <mergeCell ref="E57:F57"/>
    <mergeCell ref="E58:F58"/>
    <mergeCell ref="E45:F45"/>
    <mergeCell ref="E49:F49"/>
    <mergeCell ref="E50:F50"/>
    <mergeCell ref="A6:C6"/>
    <mergeCell ref="D6:E6"/>
    <mergeCell ref="F6:J6"/>
    <mergeCell ref="K6:P6"/>
    <mergeCell ref="A1:P5"/>
    <mergeCell ref="E19:F19"/>
    <mergeCell ref="E22:F22"/>
    <mergeCell ref="E23:F23"/>
    <mergeCell ref="E24:F24"/>
    <mergeCell ref="A7:A8"/>
    <mergeCell ref="B7:C8"/>
    <mergeCell ref="F7:G7"/>
    <mergeCell ref="H7:J7"/>
    <mergeCell ref="K7:O7"/>
    <mergeCell ref="F8:G8"/>
    <mergeCell ref="H8:J8"/>
    <mergeCell ref="K8:O8"/>
    <mergeCell ref="A13:A14"/>
    <mergeCell ref="E18:F18"/>
    <mergeCell ref="P13:P14"/>
    <mergeCell ref="E14:F14"/>
    <mergeCell ref="H9:J9"/>
    <mergeCell ref="K9:O9"/>
    <mergeCell ref="B10:C10"/>
    <mergeCell ref="H10:J10"/>
    <mergeCell ref="K10:O10"/>
    <mergeCell ref="B13:J13"/>
    <mergeCell ref="K13:O13"/>
    <mergeCell ref="A15:P15"/>
    <mergeCell ref="B11:C11"/>
    <mergeCell ref="F11:G11"/>
    <mergeCell ref="H11:J11"/>
    <mergeCell ref="K11:O11"/>
    <mergeCell ref="K12:O12"/>
    <mergeCell ref="E40:F40"/>
    <mergeCell ref="E20:F20"/>
    <mergeCell ref="E17:F17"/>
    <mergeCell ref="E21:F21"/>
    <mergeCell ref="B9:C9"/>
    <mergeCell ref="F9:G9"/>
    <mergeCell ref="E36:F36"/>
    <mergeCell ref="E37:F37"/>
    <mergeCell ref="E25:F25"/>
    <mergeCell ref="E16:F16"/>
    <mergeCell ref="F10:G10"/>
    <mergeCell ref="A208:B208"/>
    <mergeCell ref="C208:D208"/>
    <mergeCell ref="E208:F208"/>
    <mergeCell ref="G208:J208"/>
    <mergeCell ref="K208:M208"/>
    <mergeCell ref="N208:P208"/>
    <mergeCell ref="E26:F26"/>
    <mergeCell ref="E27:F27"/>
    <mergeCell ref="E28:F28"/>
    <mergeCell ref="E29:F29"/>
    <mergeCell ref="E30:F30"/>
    <mergeCell ref="E31:F31"/>
    <mergeCell ref="E35:F35"/>
    <mergeCell ref="A59:P59"/>
    <mergeCell ref="E60:F60"/>
    <mergeCell ref="E32:F32"/>
    <mergeCell ref="E39:F39"/>
    <mergeCell ref="E33:F33"/>
    <mergeCell ref="E34:F34"/>
    <mergeCell ref="E38:F38"/>
    <mergeCell ref="E41:F41"/>
    <mergeCell ref="E43:F43"/>
    <mergeCell ref="E42:F42"/>
    <mergeCell ref="E46:F46"/>
  </mergeCells>
  <conditionalFormatting sqref="O16:O20 I16:I20 O22:O44 O46:O57 I22:I57 O74:O80 I70:I105 I135:I155 I157:I161 I163:I166">
    <cfRule type="cellIs" dxfId="157" priority="433" operator="between">
      <formula>12</formula>
      <formula>16</formula>
    </cfRule>
    <cfRule type="cellIs" dxfId="156" priority="434" operator="between">
      <formula>5</formula>
      <formula>10</formula>
    </cfRule>
    <cfRule type="cellIs" dxfId="155" priority="435" operator="between">
      <formula>1</formula>
      <formula>4</formula>
    </cfRule>
  </conditionalFormatting>
  <conditionalFormatting sqref="O16:O20 O22:O44 O46:O57 O74:O80">
    <cfRule type="expression" dxfId="154" priority="436">
      <formula>IF(#REF!=6,TRUE,FALSE)</formula>
    </cfRule>
    <cfRule type="expression" dxfId="153" priority="437">
      <formula>IF(#REF!=5,TRUE,FALSE)</formula>
    </cfRule>
    <cfRule type="expression" dxfId="152" priority="438">
      <formula>IF(#REF!=4,TRUE,FALSE)</formula>
    </cfRule>
    <cfRule type="expression" dxfId="151" priority="439">
      <formula>IF(#REF!=3,TRUE,FALSE)</formula>
    </cfRule>
    <cfRule type="expression" dxfId="150" priority="440">
      <formula>IF(#REF!=2,TRUE,FALSE)</formula>
    </cfRule>
    <cfRule type="expression" dxfId="149" priority="441">
      <formula>IF(#REF!=1,TRUE,FALSE)</formula>
    </cfRule>
  </conditionalFormatting>
  <conditionalFormatting sqref="O16:O20 O22:O44 O46:O57 O74:O80">
    <cfRule type="expression" dxfId="148" priority="442">
      <formula>IF(#REF!=0,TRUE,FALSE)</formula>
    </cfRule>
    <cfRule type="expression" dxfId="147" priority="443">
      <formula>IF(#REF!&gt;=16,TRUE,FALSE)</formula>
    </cfRule>
    <cfRule type="expression" dxfId="146" priority="444">
      <formula>IF(#REF!=15,TRUE,FALSE)</formula>
    </cfRule>
    <cfRule type="expression" dxfId="145" priority="445">
      <formula>IF(#REF!=14,TRUE,FALSE)</formula>
    </cfRule>
    <cfRule type="expression" dxfId="144" priority="446">
      <formula>IF(#REF!=13,TRUE,FALSE)</formula>
    </cfRule>
    <cfRule type="expression" dxfId="143" priority="447">
      <formula>IF(#REF!=12,TRUE,FALSE)</formula>
    </cfRule>
    <cfRule type="expression" dxfId="142" priority="448">
      <formula>IF(#REF!=11,TRUE,FALSE)</formula>
    </cfRule>
    <cfRule type="expression" dxfId="141" priority="449">
      <formula>IF(#REF!=10,TRUE,FALSE)</formula>
    </cfRule>
    <cfRule type="expression" dxfId="140" priority="450">
      <formula>IF(#REF!=9,TRUE,FALSE)</formula>
    </cfRule>
    <cfRule type="expression" dxfId="139" priority="451">
      <formula>IF(#REF!=8,TRUE,FALSE)</formula>
    </cfRule>
    <cfRule type="expression" dxfId="138" priority="452">
      <formula>IF(#REF!=7,TRUE,FALSE)</formula>
    </cfRule>
  </conditionalFormatting>
  <conditionalFormatting sqref="O16:O20 I16:I20 O22:O44 O46:O57 I22:I57 O74:O80 I70:I105 I135:I155 I157:I161 I163:I166">
    <cfRule type="cellIs" dxfId="137" priority="430" operator="between">
      <formula>0</formula>
      <formula>0</formula>
    </cfRule>
    <cfRule type="cellIs" dxfId="136" priority="432" operator="between">
      <formula>18</formula>
      <formula>25</formula>
    </cfRule>
  </conditionalFormatting>
  <conditionalFormatting sqref="O16:O20 O22:O44 O46:O57 O74:O80">
    <cfRule type="cellIs" dxfId="135" priority="431" operator="between">
      <formula>20</formula>
      <formula>25</formula>
    </cfRule>
  </conditionalFormatting>
  <conditionalFormatting sqref="O21 I21">
    <cfRule type="cellIs" dxfId="134" priority="158" operator="between">
      <formula>12</formula>
      <formula>16</formula>
    </cfRule>
    <cfRule type="cellIs" dxfId="133" priority="159" operator="between">
      <formula>5</formula>
      <formula>10</formula>
    </cfRule>
    <cfRule type="cellIs" dxfId="132" priority="160" operator="between">
      <formula>1</formula>
      <formula>4</formula>
    </cfRule>
  </conditionalFormatting>
  <conditionalFormatting sqref="O21">
    <cfRule type="expression" dxfId="131" priority="161">
      <formula>IF(#REF!=6,TRUE,FALSE)</formula>
    </cfRule>
    <cfRule type="expression" dxfId="130" priority="162">
      <formula>IF(#REF!=5,TRUE,FALSE)</formula>
    </cfRule>
    <cfRule type="expression" dxfId="129" priority="163">
      <formula>IF(#REF!=4,TRUE,FALSE)</formula>
    </cfRule>
    <cfRule type="expression" dxfId="128" priority="164">
      <formula>IF(#REF!=3,TRUE,FALSE)</formula>
    </cfRule>
    <cfRule type="expression" dxfId="127" priority="165">
      <formula>IF(#REF!=2,TRUE,FALSE)</formula>
    </cfRule>
    <cfRule type="expression" dxfId="126" priority="166">
      <formula>IF(#REF!=1,TRUE,FALSE)</formula>
    </cfRule>
  </conditionalFormatting>
  <conditionalFormatting sqref="O21">
    <cfRule type="expression" dxfId="125" priority="167">
      <formula>IF(#REF!=0,TRUE,FALSE)</formula>
    </cfRule>
    <cfRule type="expression" dxfId="124" priority="168">
      <formula>IF(#REF!&gt;=16,TRUE,FALSE)</formula>
    </cfRule>
    <cfRule type="expression" dxfId="123" priority="169">
      <formula>IF(#REF!=15,TRUE,FALSE)</formula>
    </cfRule>
    <cfRule type="expression" dxfId="122" priority="170">
      <formula>IF(#REF!=14,TRUE,FALSE)</formula>
    </cfRule>
    <cfRule type="expression" dxfId="121" priority="171">
      <formula>IF(#REF!=13,TRUE,FALSE)</formula>
    </cfRule>
    <cfRule type="expression" dxfId="120" priority="172">
      <formula>IF(#REF!=12,TRUE,FALSE)</formula>
    </cfRule>
    <cfRule type="expression" dxfId="119" priority="173">
      <formula>IF(#REF!=11,TRUE,FALSE)</formula>
    </cfRule>
    <cfRule type="expression" dxfId="118" priority="174">
      <formula>IF(#REF!=10,TRUE,FALSE)</formula>
    </cfRule>
    <cfRule type="expression" dxfId="117" priority="175">
      <formula>IF(#REF!=9,TRUE,FALSE)</formula>
    </cfRule>
    <cfRule type="expression" dxfId="116" priority="176">
      <formula>IF(#REF!=8,TRUE,FALSE)</formula>
    </cfRule>
    <cfRule type="expression" dxfId="115" priority="177">
      <formula>IF(#REF!=7,TRUE,FALSE)</formula>
    </cfRule>
  </conditionalFormatting>
  <conditionalFormatting sqref="O21 I21">
    <cfRule type="cellIs" dxfId="114" priority="155" operator="between">
      <formula>0</formula>
      <formula>0</formula>
    </cfRule>
    <cfRule type="cellIs" dxfId="113" priority="157" operator="between">
      <formula>18</formula>
      <formula>25</formula>
    </cfRule>
  </conditionalFormatting>
  <conditionalFormatting sqref="O21">
    <cfRule type="cellIs" dxfId="112" priority="156" operator="between">
      <formula>20</formula>
      <formula>25</formula>
    </cfRule>
  </conditionalFormatting>
  <conditionalFormatting sqref="O58 I58">
    <cfRule type="cellIs" dxfId="111" priority="135" operator="between">
      <formula>12</formula>
      <formula>16</formula>
    </cfRule>
    <cfRule type="cellIs" dxfId="110" priority="136" operator="between">
      <formula>5</formula>
      <formula>10</formula>
    </cfRule>
    <cfRule type="cellIs" dxfId="109" priority="137" operator="between">
      <formula>1</formula>
      <formula>4</formula>
    </cfRule>
  </conditionalFormatting>
  <conditionalFormatting sqref="O58">
    <cfRule type="expression" dxfId="108" priority="138">
      <formula>IF(#REF!=6,TRUE,FALSE)</formula>
    </cfRule>
    <cfRule type="expression" dxfId="107" priority="139">
      <formula>IF(#REF!=5,TRUE,FALSE)</formula>
    </cfRule>
    <cfRule type="expression" dxfId="106" priority="140">
      <formula>IF(#REF!=4,TRUE,FALSE)</formula>
    </cfRule>
    <cfRule type="expression" dxfId="105" priority="141">
      <formula>IF(#REF!=3,TRUE,FALSE)</formula>
    </cfRule>
    <cfRule type="expression" dxfId="104" priority="142">
      <formula>IF(#REF!=2,TRUE,FALSE)</formula>
    </cfRule>
    <cfRule type="expression" dxfId="103" priority="143">
      <formula>IF(#REF!=1,TRUE,FALSE)</formula>
    </cfRule>
  </conditionalFormatting>
  <conditionalFormatting sqref="O58">
    <cfRule type="expression" dxfId="102" priority="144">
      <formula>IF(#REF!=0,TRUE,FALSE)</formula>
    </cfRule>
    <cfRule type="expression" dxfId="101" priority="145">
      <formula>IF(#REF!&gt;=16,TRUE,FALSE)</formula>
    </cfRule>
    <cfRule type="expression" dxfId="100" priority="146">
      <formula>IF(#REF!=15,TRUE,FALSE)</formula>
    </cfRule>
    <cfRule type="expression" dxfId="99" priority="147">
      <formula>IF(#REF!=14,TRUE,FALSE)</formula>
    </cfRule>
    <cfRule type="expression" dxfId="98" priority="148">
      <formula>IF(#REF!=13,TRUE,FALSE)</formula>
    </cfRule>
    <cfRule type="expression" dxfId="97" priority="149">
      <formula>IF(#REF!=12,TRUE,FALSE)</formula>
    </cfRule>
    <cfRule type="expression" dxfId="96" priority="150">
      <formula>IF(#REF!=11,TRUE,FALSE)</formula>
    </cfRule>
    <cfRule type="expression" dxfId="95" priority="151">
      <formula>IF(#REF!=10,TRUE,FALSE)</formula>
    </cfRule>
    <cfRule type="expression" dxfId="94" priority="152">
      <formula>IF(#REF!=9,TRUE,FALSE)</formula>
    </cfRule>
    <cfRule type="expression" dxfId="93" priority="153">
      <formula>IF(#REF!=8,TRUE,FALSE)</formula>
    </cfRule>
    <cfRule type="expression" dxfId="92" priority="154">
      <formula>IF(#REF!=7,TRUE,FALSE)</formula>
    </cfRule>
  </conditionalFormatting>
  <conditionalFormatting sqref="O58 I58">
    <cfRule type="cellIs" dxfId="91" priority="132" operator="between">
      <formula>0</formula>
      <formula>0</formula>
    </cfRule>
    <cfRule type="cellIs" dxfId="90" priority="134" operator="between">
      <formula>18</formula>
      <formula>25</formula>
    </cfRule>
  </conditionalFormatting>
  <conditionalFormatting sqref="O58">
    <cfRule type="cellIs" dxfId="89" priority="133" operator="between">
      <formula>20</formula>
      <formula>25</formula>
    </cfRule>
  </conditionalFormatting>
  <conditionalFormatting sqref="O45">
    <cfRule type="cellIs" dxfId="88" priority="112" operator="between">
      <formula>12</formula>
      <formula>16</formula>
    </cfRule>
    <cfRule type="cellIs" dxfId="87" priority="113" operator="between">
      <formula>5</formula>
      <formula>10</formula>
    </cfRule>
    <cfRule type="cellIs" dxfId="86" priority="114" operator="between">
      <formula>1</formula>
      <formula>4</formula>
    </cfRule>
  </conditionalFormatting>
  <conditionalFormatting sqref="O45">
    <cfRule type="expression" dxfId="85" priority="115">
      <formula>IF(#REF!=6,TRUE,FALSE)</formula>
    </cfRule>
    <cfRule type="expression" dxfId="84" priority="116">
      <formula>IF(#REF!=5,TRUE,FALSE)</formula>
    </cfRule>
    <cfRule type="expression" dxfId="83" priority="117">
      <formula>IF(#REF!=4,TRUE,FALSE)</formula>
    </cfRule>
    <cfRule type="expression" dxfId="82" priority="118">
      <formula>IF(#REF!=3,TRUE,FALSE)</formula>
    </cfRule>
    <cfRule type="expression" dxfId="81" priority="119">
      <formula>IF(#REF!=2,TRUE,FALSE)</formula>
    </cfRule>
    <cfRule type="expression" dxfId="80" priority="120">
      <formula>IF(#REF!=1,TRUE,FALSE)</formula>
    </cfRule>
  </conditionalFormatting>
  <conditionalFormatting sqref="O45">
    <cfRule type="expression" dxfId="79" priority="121">
      <formula>IF(#REF!=0,TRUE,FALSE)</formula>
    </cfRule>
    <cfRule type="expression" dxfId="78" priority="122">
      <formula>IF(#REF!&gt;=16,TRUE,FALSE)</formula>
    </cfRule>
    <cfRule type="expression" dxfId="77" priority="123">
      <formula>IF(#REF!=15,TRUE,FALSE)</formula>
    </cfRule>
    <cfRule type="expression" dxfId="76" priority="124">
      <formula>IF(#REF!=14,TRUE,FALSE)</formula>
    </cfRule>
    <cfRule type="expression" dxfId="75" priority="125">
      <formula>IF(#REF!=13,TRUE,FALSE)</formula>
    </cfRule>
    <cfRule type="expression" dxfId="74" priority="126">
      <formula>IF(#REF!=12,TRUE,FALSE)</formula>
    </cfRule>
    <cfRule type="expression" dxfId="73" priority="127">
      <formula>IF(#REF!=11,TRUE,FALSE)</formula>
    </cfRule>
    <cfRule type="expression" dxfId="72" priority="128">
      <formula>IF(#REF!=10,TRUE,FALSE)</formula>
    </cfRule>
    <cfRule type="expression" dxfId="71" priority="129">
      <formula>IF(#REF!=9,TRUE,FALSE)</formula>
    </cfRule>
    <cfRule type="expression" dxfId="70" priority="130">
      <formula>IF(#REF!=8,TRUE,FALSE)</formula>
    </cfRule>
    <cfRule type="expression" dxfId="69" priority="131">
      <formula>IF(#REF!=7,TRUE,FALSE)</formula>
    </cfRule>
  </conditionalFormatting>
  <conditionalFormatting sqref="O45">
    <cfRule type="cellIs" dxfId="68" priority="109" operator="between">
      <formula>0</formula>
      <formula>0</formula>
    </cfRule>
    <cfRule type="cellIs" dxfId="67" priority="111" operator="between">
      <formula>18</formula>
      <formula>25</formula>
    </cfRule>
  </conditionalFormatting>
  <conditionalFormatting sqref="O45">
    <cfRule type="cellIs" dxfId="66" priority="110" operator="between">
      <formula>20</formula>
      <formula>25</formula>
    </cfRule>
  </conditionalFormatting>
  <conditionalFormatting sqref="P60:P61 B75:B79 B85:B88 B91:B93">
    <cfRule type="expression" dxfId="65" priority="106" stopIfTrue="1">
      <formula>(B60=("Y2"))</formula>
    </cfRule>
    <cfRule type="expression" dxfId="64" priority="107" stopIfTrue="1">
      <formula>(B60=("O1"))</formula>
    </cfRule>
    <cfRule type="expression" dxfId="63" priority="108" stopIfTrue="1">
      <formula>(B60=("O2"))</formula>
    </cfRule>
  </conditionalFormatting>
  <conditionalFormatting sqref="P66 P64 P68">
    <cfRule type="expression" dxfId="62" priority="103" stopIfTrue="1">
      <formula>(P64=("Y2"))</formula>
    </cfRule>
    <cfRule type="expression" dxfId="61" priority="104" stopIfTrue="1">
      <formula>(P64=("O1"))</formula>
    </cfRule>
    <cfRule type="expression" dxfId="60" priority="105" stopIfTrue="1">
      <formula>(P64=("O2"))</formula>
    </cfRule>
  </conditionalFormatting>
  <conditionalFormatting sqref="B72">
    <cfRule type="expression" dxfId="59" priority="100" stopIfTrue="1">
      <formula>(B72=("Y2"))</formula>
    </cfRule>
    <cfRule type="expression" dxfId="58" priority="101" stopIfTrue="1">
      <formula>(B72=("O1"))</formula>
    </cfRule>
    <cfRule type="expression" dxfId="57" priority="102" stopIfTrue="1">
      <formula>(B72=("O2"))</formula>
    </cfRule>
  </conditionalFormatting>
  <conditionalFormatting sqref="B72">
    <cfRule type="expression" dxfId="56" priority="97" stopIfTrue="1">
      <formula>(B72=("Y2"))</formula>
    </cfRule>
    <cfRule type="expression" dxfId="55" priority="98" stopIfTrue="1">
      <formula>(B72=("O1"))</formula>
    </cfRule>
    <cfRule type="expression" dxfId="54" priority="99" stopIfTrue="1">
      <formula>(B72=("O2"))</formula>
    </cfRule>
  </conditionalFormatting>
  <conditionalFormatting sqref="B72">
    <cfRule type="expression" dxfId="53" priority="94" stopIfTrue="1">
      <formula>(B72=("Y2"))</formula>
    </cfRule>
    <cfRule type="expression" dxfId="52" priority="95" stopIfTrue="1">
      <formula>(B72=("O1"))</formula>
    </cfRule>
    <cfRule type="expression" dxfId="51" priority="96" stopIfTrue="1">
      <formula>(B72=("O2"))</formula>
    </cfRule>
  </conditionalFormatting>
  <conditionalFormatting sqref="B72">
    <cfRule type="expression" dxfId="50" priority="91" stopIfTrue="1">
      <formula>(B72=("Y2"))</formula>
    </cfRule>
    <cfRule type="expression" dxfId="49" priority="92" stopIfTrue="1">
      <formula>(B72=("O1"))</formula>
    </cfRule>
    <cfRule type="expression" dxfId="48" priority="93" stopIfTrue="1">
      <formula>(B72=("O2"))</formula>
    </cfRule>
  </conditionalFormatting>
  <conditionalFormatting sqref="B72">
    <cfRule type="expression" dxfId="47" priority="88" stopIfTrue="1">
      <formula>(B72=("Y2"))</formula>
    </cfRule>
    <cfRule type="expression" dxfId="46" priority="89" stopIfTrue="1">
      <formula>(B72=("O1"))</formula>
    </cfRule>
    <cfRule type="expression" dxfId="45" priority="90" stopIfTrue="1">
      <formula>(B72=("O2"))</formula>
    </cfRule>
  </conditionalFormatting>
  <conditionalFormatting sqref="B72">
    <cfRule type="expression" dxfId="44" priority="85" stopIfTrue="1">
      <formula>(B72=("Y2"))</formula>
    </cfRule>
    <cfRule type="expression" dxfId="43" priority="86" stopIfTrue="1">
      <formula>(B72=("O1"))</formula>
    </cfRule>
    <cfRule type="expression" dxfId="42" priority="87" stopIfTrue="1">
      <formula>(B72=("O2"))</formula>
    </cfRule>
  </conditionalFormatting>
  <conditionalFormatting sqref="B72">
    <cfRule type="expression" dxfId="41" priority="82" stopIfTrue="1">
      <formula>(B72=("Y2"))</formula>
    </cfRule>
    <cfRule type="expression" dxfId="40" priority="83" stopIfTrue="1">
      <formula>(B72=("O1"))</formula>
    </cfRule>
    <cfRule type="expression" dxfId="39" priority="84" stopIfTrue="1">
      <formula>(B72=("O2"))</formula>
    </cfRule>
  </conditionalFormatting>
  <conditionalFormatting sqref="B72">
    <cfRule type="expression" dxfId="38" priority="79" stopIfTrue="1">
      <formula>(B72=("Y2"))</formula>
    </cfRule>
    <cfRule type="expression" dxfId="37" priority="80" stopIfTrue="1">
      <formula>(B72=("O1"))</formula>
    </cfRule>
    <cfRule type="expression" dxfId="36" priority="81" stopIfTrue="1">
      <formula>(B72=("O2"))</formula>
    </cfRule>
  </conditionalFormatting>
  <conditionalFormatting sqref="B81:B84">
    <cfRule type="expression" dxfId="35" priority="70" stopIfTrue="1">
      <formula>(B81=("Y2"))</formula>
    </cfRule>
    <cfRule type="expression" dxfId="34" priority="71" stopIfTrue="1">
      <formula>(B81=("O1"))</formula>
    </cfRule>
    <cfRule type="expression" dxfId="33" priority="72" stopIfTrue="1">
      <formula>(B81=("O2"))</formula>
    </cfRule>
  </conditionalFormatting>
  <conditionalFormatting sqref="B89">
    <cfRule type="expression" dxfId="32" priority="64" stopIfTrue="1">
      <formula>(B89=("Y2"))</formula>
    </cfRule>
    <cfRule type="expression" dxfId="31" priority="65" stopIfTrue="1">
      <formula>(B89=("O1"))</formula>
    </cfRule>
    <cfRule type="expression" dxfId="30" priority="66" stopIfTrue="1">
      <formula>(B89=("O2"))</formula>
    </cfRule>
  </conditionalFormatting>
  <conditionalFormatting sqref="I60:I67">
    <cfRule type="cellIs" dxfId="29" priority="58" operator="between">
      <formula>12</formula>
      <formula>16</formula>
    </cfRule>
    <cfRule type="cellIs" dxfId="28" priority="59" operator="between">
      <formula>5</formula>
      <formula>10</formula>
    </cfRule>
    <cfRule type="cellIs" dxfId="27" priority="60" operator="between">
      <formula>1</formula>
      <formula>4</formula>
    </cfRule>
  </conditionalFormatting>
  <conditionalFormatting sqref="I60:I67">
    <cfRule type="cellIs" dxfId="26" priority="56" operator="between">
      <formula>0</formula>
      <formula>0</formula>
    </cfRule>
    <cfRule type="cellIs" dxfId="25" priority="57" operator="between">
      <formula>18</formula>
      <formula>25</formula>
    </cfRule>
  </conditionalFormatting>
  <conditionalFormatting sqref="I107:I117">
    <cfRule type="cellIs" dxfId="24" priority="48" operator="between">
      <formula>12</formula>
      <formula>16</formula>
    </cfRule>
    <cfRule type="cellIs" dxfId="23" priority="49" operator="between">
      <formula>5</formula>
      <formula>10</formula>
    </cfRule>
    <cfRule type="cellIs" dxfId="22" priority="50" operator="between">
      <formula>1</formula>
      <formula>4</formula>
    </cfRule>
  </conditionalFormatting>
  <conditionalFormatting sqref="I107:I117">
    <cfRule type="cellIs" dxfId="21" priority="46" operator="between">
      <formula>0</formula>
      <formula>0</formula>
    </cfRule>
    <cfRule type="cellIs" dxfId="20" priority="47" operator="between">
      <formula>18</formula>
      <formula>25</formula>
    </cfRule>
  </conditionalFormatting>
  <conditionalFormatting sqref="I119:I133">
    <cfRule type="cellIs" dxfId="19" priority="38" operator="between">
      <formula>12</formula>
      <formula>16</formula>
    </cfRule>
    <cfRule type="cellIs" dxfId="18" priority="39" operator="between">
      <formula>5</formula>
      <formula>10</formula>
    </cfRule>
    <cfRule type="cellIs" dxfId="17" priority="40" operator="between">
      <formula>1</formula>
      <formula>4</formula>
    </cfRule>
  </conditionalFormatting>
  <conditionalFormatting sqref="I119:I133">
    <cfRule type="cellIs" dxfId="16" priority="36" operator="between">
      <formula>0</formula>
      <formula>0</formula>
    </cfRule>
    <cfRule type="cellIs" dxfId="15" priority="37" operator="between">
      <formula>18</formula>
      <formula>25</formula>
    </cfRule>
  </conditionalFormatting>
  <conditionalFormatting sqref="I168:I171">
    <cfRule type="cellIs" dxfId="14" priority="13" operator="between">
      <formula>12</formula>
      <formula>16</formula>
    </cfRule>
    <cfRule type="cellIs" dxfId="13" priority="14" operator="between">
      <formula>5</formula>
      <formula>10</formula>
    </cfRule>
    <cfRule type="cellIs" dxfId="12" priority="15" operator="between">
      <formula>1</formula>
      <formula>4</formula>
    </cfRule>
  </conditionalFormatting>
  <conditionalFormatting sqref="I168:I171">
    <cfRule type="cellIs" dxfId="11" priority="11" operator="between">
      <formula>0</formula>
      <formula>0</formula>
    </cfRule>
    <cfRule type="cellIs" dxfId="10" priority="12" operator="between">
      <formula>18</formula>
      <formula>25</formula>
    </cfRule>
  </conditionalFormatting>
  <conditionalFormatting sqref="I173:I183">
    <cfRule type="cellIs" dxfId="9" priority="8" operator="between">
      <formula>12</formula>
      <formula>16</formula>
    </cfRule>
    <cfRule type="cellIs" dxfId="8" priority="9" operator="between">
      <formula>5</formula>
      <formula>10</formula>
    </cfRule>
    <cfRule type="cellIs" dxfId="7" priority="10" operator="between">
      <formula>1</formula>
      <formula>4</formula>
    </cfRule>
  </conditionalFormatting>
  <conditionalFormatting sqref="I173:I183">
    <cfRule type="cellIs" dxfId="6" priority="6" operator="between">
      <formula>0</formula>
      <formula>0</formula>
    </cfRule>
    <cfRule type="cellIs" dxfId="5" priority="7" operator="between">
      <formula>18</formula>
      <formula>25</formula>
    </cfRule>
  </conditionalFormatting>
  <conditionalFormatting sqref="I185:I207">
    <cfRule type="cellIs" dxfId="4" priority="3" operator="between">
      <formula>12</formula>
      <formula>16</formula>
    </cfRule>
    <cfRule type="cellIs" dxfId="3" priority="4" operator="between">
      <formula>5</formula>
      <formula>10</formula>
    </cfRule>
    <cfRule type="cellIs" dxfId="2" priority="5" operator="between">
      <formula>1</formula>
      <formula>4</formula>
    </cfRule>
  </conditionalFormatting>
  <conditionalFormatting sqref="I185:I207">
    <cfRule type="cellIs" dxfId="1" priority="1" operator="between">
      <formula>0</formula>
      <formula>0</formula>
    </cfRule>
    <cfRule type="cellIs" dxfId="0" priority="2" operator="between">
      <formula>18</formula>
      <formula>25</formula>
    </cfRule>
  </conditionalFormatting>
  <dataValidations disablePrompts="1" count="1">
    <dataValidation type="list" allowBlank="1" showInputMessage="1" showErrorMessage="1" sqref="WVK980457 IY62953 SU62953 ACQ62953 AMM62953 AWI62953 BGE62953 BQA62953 BZW62953 CJS62953 CTO62953 DDK62953 DNG62953 DXC62953 EGY62953 EQU62953 FAQ62953 FKM62953 FUI62953 GEE62953 GOA62953 GXW62953 HHS62953 HRO62953 IBK62953 ILG62953 IVC62953 JEY62953 JOU62953 JYQ62953 KIM62953 KSI62953 LCE62953 LMA62953 LVW62953 MFS62953 MPO62953 MZK62953 NJG62953 NTC62953 OCY62953 OMU62953 OWQ62953 PGM62953 PQI62953 QAE62953 QKA62953 QTW62953 RDS62953 RNO62953 RXK62953 SHG62953 SRC62953 TAY62953 TKU62953 TUQ62953 UEM62953 UOI62953 UYE62953 VIA62953 VRW62953 WBS62953 WLO62953 WVK62953 IY128489 SU128489 ACQ128489 AMM128489 AWI128489 BGE128489 BQA128489 BZW128489 CJS128489 CTO128489 DDK128489 DNG128489 DXC128489 EGY128489 EQU128489 FAQ128489 FKM128489 FUI128489 GEE128489 GOA128489 GXW128489 HHS128489 HRO128489 IBK128489 ILG128489 IVC128489 JEY128489 JOU128489 JYQ128489 KIM128489 KSI128489 LCE128489 LMA128489 LVW128489 MFS128489 MPO128489 MZK128489 NJG128489 NTC128489 OCY128489 OMU128489 OWQ128489 PGM128489 PQI128489 QAE128489 QKA128489 QTW128489 RDS128489 RNO128489 RXK128489 SHG128489 SRC128489 TAY128489 TKU128489 TUQ128489 UEM128489 UOI128489 UYE128489 VIA128489 VRW128489 WBS128489 WLO128489 WVK128489 IY194025 SU194025 ACQ194025 AMM194025 AWI194025 BGE194025 BQA194025 BZW194025 CJS194025 CTO194025 DDK194025 DNG194025 DXC194025 EGY194025 EQU194025 FAQ194025 FKM194025 FUI194025 GEE194025 GOA194025 GXW194025 HHS194025 HRO194025 IBK194025 ILG194025 IVC194025 JEY194025 JOU194025 JYQ194025 KIM194025 KSI194025 LCE194025 LMA194025 LVW194025 MFS194025 MPO194025 MZK194025 NJG194025 NTC194025 OCY194025 OMU194025 OWQ194025 PGM194025 PQI194025 QAE194025 QKA194025 QTW194025 RDS194025 RNO194025 RXK194025 SHG194025 SRC194025 TAY194025 TKU194025 TUQ194025 UEM194025 UOI194025 UYE194025 VIA194025 VRW194025 WBS194025 WLO194025 WVK194025 IY259561 SU259561 ACQ259561 AMM259561 AWI259561 BGE259561 BQA259561 BZW259561 CJS259561 CTO259561 DDK259561 DNG259561 DXC259561 EGY259561 EQU259561 FAQ259561 FKM259561 FUI259561 GEE259561 GOA259561 GXW259561 HHS259561 HRO259561 IBK259561 ILG259561 IVC259561 JEY259561 JOU259561 JYQ259561 KIM259561 KSI259561 LCE259561 LMA259561 LVW259561 MFS259561 MPO259561 MZK259561 NJG259561 NTC259561 OCY259561 OMU259561 OWQ259561 PGM259561 PQI259561 QAE259561 QKA259561 QTW259561 RDS259561 RNO259561 RXK259561 SHG259561 SRC259561 TAY259561 TKU259561 TUQ259561 UEM259561 UOI259561 UYE259561 VIA259561 VRW259561 WBS259561 WLO259561 WVK259561 IY325097 SU325097 ACQ325097 AMM325097 AWI325097 BGE325097 BQA325097 BZW325097 CJS325097 CTO325097 DDK325097 DNG325097 DXC325097 EGY325097 EQU325097 FAQ325097 FKM325097 FUI325097 GEE325097 GOA325097 GXW325097 HHS325097 HRO325097 IBK325097 ILG325097 IVC325097 JEY325097 JOU325097 JYQ325097 KIM325097 KSI325097 LCE325097 LMA325097 LVW325097 MFS325097 MPO325097 MZK325097 NJG325097 NTC325097 OCY325097 OMU325097 OWQ325097 PGM325097 PQI325097 QAE325097 QKA325097 QTW325097 RDS325097 RNO325097 RXK325097 SHG325097 SRC325097 TAY325097 TKU325097 TUQ325097 UEM325097 UOI325097 UYE325097 VIA325097 VRW325097 WBS325097 WLO325097 WVK325097 IY390633 SU390633 ACQ390633 AMM390633 AWI390633 BGE390633 BQA390633 BZW390633 CJS390633 CTO390633 DDK390633 DNG390633 DXC390633 EGY390633 EQU390633 FAQ390633 FKM390633 FUI390633 GEE390633 GOA390633 GXW390633 HHS390633 HRO390633 IBK390633 ILG390633 IVC390633 JEY390633 JOU390633 JYQ390633 KIM390633 KSI390633 LCE390633 LMA390633 LVW390633 MFS390633 MPO390633 MZK390633 NJG390633 NTC390633 OCY390633 OMU390633 OWQ390633 PGM390633 PQI390633 QAE390633 QKA390633 QTW390633 RDS390633 RNO390633 RXK390633 SHG390633 SRC390633 TAY390633 TKU390633 TUQ390633 UEM390633 UOI390633 UYE390633 VIA390633 VRW390633 WBS390633 WLO390633 WVK390633 IY456169 SU456169 ACQ456169 AMM456169 AWI456169 BGE456169 BQA456169 BZW456169 CJS456169 CTO456169 DDK456169 DNG456169 DXC456169 EGY456169 EQU456169 FAQ456169 FKM456169 FUI456169 GEE456169 GOA456169 GXW456169 HHS456169 HRO456169 IBK456169 ILG456169 IVC456169 JEY456169 JOU456169 JYQ456169 KIM456169 KSI456169 LCE456169 LMA456169 LVW456169 MFS456169 MPO456169 MZK456169 NJG456169 NTC456169 OCY456169 OMU456169 OWQ456169 PGM456169 PQI456169 QAE456169 QKA456169 QTW456169 RDS456169 RNO456169 RXK456169 SHG456169 SRC456169 TAY456169 TKU456169 TUQ456169 UEM456169 UOI456169 UYE456169 VIA456169 VRW456169 WBS456169 WLO456169 WVK456169 IY521705 SU521705 ACQ521705 AMM521705 AWI521705 BGE521705 BQA521705 BZW521705 CJS521705 CTO521705 DDK521705 DNG521705 DXC521705 EGY521705 EQU521705 FAQ521705 FKM521705 FUI521705 GEE521705 GOA521705 GXW521705 HHS521705 HRO521705 IBK521705 ILG521705 IVC521705 JEY521705 JOU521705 JYQ521705 KIM521705 KSI521705 LCE521705 LMA521705 LVW521705 MFS521705 MPO521705 MZK521705 NJG521705 NTC521705 OCY521705 OMU521705 OWQ521705 PGM521705 PQI521705 QAE521705 QKA521705 QTW521705 RDS521705 RNO521705 RXK521705 SHG521705 SRC521705 TAY521705 TKU521705 TUQ521705 UEM521705 UOI521705 UYE521705 VIA521705 VRW521705 WBS521705 WLO521705 WVK521705 IY587241 SU587241 ACQ587241 AMM587241 AWI587241 BGE587241 BQA587241 BZW587241 CJS587241 CTO587241 DDK587241 DNG587241 DXC587241 EGY587241 EQU587241 FAQ587241 FKM587241 FUI587241 GEE587241 GOA587241 GXW587241 HHS587241 HRO587241 IBK587241 ILG587241 IVC587241 JEY587241 JOU587241 JYQ587241 KIM587241 KSI587241 LCE587241 LMA587241 LVW587241 MFS587241 MPO587241 MZK587241 NJG587241 NTC587241 OCY587241 OMU587241 OWQ587241 PGM587241 PQI587241 QAE587241 QKA587241 QTW587241 RDS587241 RNO587241 RXK587241 SHG587241 SRC587241 TAY587241 TKU587241 TUQ587241 UEM587241 UOI587241 UYE587241 VIA587241 VRW587241 WBS587241 WLO587241 WVK587241 IY652777 SU652777 ACQ652777 AMM652777 AWI652777 BGE652777 BQA652777 BZW652777 CJS652777 CTO652777 DDK652777 DNG652777 DXC652777 EGY652777 EQU652777 FAQ652777 FKM652777 FUI652777 GEE652777 GOA652777 GXW652777 HHS652777 HRO652777 IBK652777 ILG652777 IVC652777 JEY652777 JOU652777 JYQ652777 KIM652777 KSI652777 LCE652777 LMA652777 LVW652777 MFS652777 MPO652777 MZK652777 NJG652777 NTC652777 OCY652777 OMU652777 OWQ652777 PGM652777 PQI652777 QAE652777 QKA652777 QTW652777 RDS652777 RNO652777 RXK652777 SHG652777 SRC652777 TAY652777 TKU652777 TUQ652777 UEM652777 UOI652777 UYE652777 VIA652777 VRW652777 WBS652777 WLO652777 WVK652777 IY718313 SU718313 ACQ718313 AMM718313 AWI718313 BGE718313 BQA718313 BZW718313 CJS718313 CTO718313 DDK718313 DNG718313 DXC718313 EGY718313 EQU718313 FAQ718313 FKM718313 FUI718313 GEE718313 GOA718313 GXW718313 HHS718313 HRO718313 IBK718313 ILG718313 IVC718313 JEY718313 JOU718313 JYQ718313 KIM718313 KSI718313 LCE718313 LMA718313 LVW718313 MFS718313 MPO718313 MZK718313 NJG718313 NTC718313 OCY718313 OMU718313 OWQ718313 PGM718313 PQI718313 QAE718313 QKA718313 QTW718313 RDS718313 RNO718313 RXK718313 SHG718313 SRC718313 TAY718313 TKU718313 TUQ718313 UEM718313 UOI718313 UYE718313 VIA718313 VRW718313 WBS718313 WLO718313 WVK718313 IY783849 SU783849 ACQ783849 AMM783849 AWI783849 BGE783849 BQA783849 BZW783849 CJS783849 CTO783849 DDK783849 DNG783849 DXC783849 EGY783849 EQU783849 FAQ783849 FKM783849 FUI783849 GEE783849 GOA783849 GXW783849 HHS783849 HRO783849 IBK783849 ILG783849 IVC783849 JEY783849 JOU783849 JYQ783849 KIM783849 KSI783849 LCE783849 LMA783849 LVW783849 MFS783849 MPO783849 MZK783849 NJG783849 NTC783849 OCY783849 OMU783849 OWQ783849 PGM783849 PQI783849 QAE783849 QKA783849 QTW783849 RDS783849 RNO783849 RXK783849 SHG783849 SRC783849 TAY783849 TKU783849 TUQ783849 UEM783849 UOI783849 UYE783849 VIA783849 VRW783849 WBS783849 WLO783849 WVK783849 IY849385 SU849385 ACQ849385 AMM849385 AWI849385 BGE849385 BQA849385 BZW849385 CJS849385 CTO849385 DDK849385 DNG849385 DXC849385 EGY849385 EQU849385 FAQ849385 FKM849385 FUI849385 GEE849385 GOA849385 GXW849385 HHS849385 HRO849385 IBK849385 ILG849385 IVC849385 JEY849385 JOU849385 JYQ849385 KIM849385 KSI849385 LCE849385 LMA849385 LVW849385 MFS849385 MPO849385 MZK849385 NJG849385 NTC849385 OCY849385 OMU849385 OWQ849385 PGM849385 PQI849385 QAE849385 QKA849385 QTW849385 RDS849385 RNO849385 RXK849385 SHG849385 SRC849385 TAY849385 TKU849385 TUQ849385 UEM849385 UOI849385 UYE849385 VIA849385 VRW849385 WBS849385 WLO849385 WVK849385 IY914921 SU914921 ACQ914921 AMM914921 AWI914921 BGE914921 BQA914921 BZW914921 CJS914921 CTO914921 DDK914921 DNG914921 DXC914921 EGY914921 EQU914921 FAQ914921 FKM914921 FUI914921 GEE914921 GOA914921 GXW914921 HHS914921 HRO914921 IBK914921 ILG914921 IVC914921 JEY914921 JOU914921 JYQ914921 KIM914921 KSI914921 LCE914921 LMA914921 LVW914921 MFS914921 MPO914921 MZK914921 NJG914921 NTC914921 OCY914921 OMU914921 OWQ914921 PGM914921 PQI914921 QAE914921 QKA914921 QTW914921 RDS914921 RNO914921 RXK914921 SHG914921 SRC914921 TAY914921 TKU914921 TUQ914921 UEM914921 UOI914921 UYE914921 VIA914921 VRW914921 WBS914921 WLO914921 WVK914921 IY980457 SU980457 ACQ980457 AMM980457 AWI980457 BGE980457 BQA980457 BZW980457 CJS980457 CTO980457 DDK980457 DNG980457 DXC980457 EGY980457 EQU980457 FAQ980457 FKM980457 FUI980457 GEE980457 GOA980457 GXW980457 HHS980457 HRO980457 IBK980457 ILG980457 IVC980457 JEY980457 JOU980457 JYQ980457 KIM980457 KSI980457 LCE980457 LMA980457 LVW980457 MFS980457 MPO980457 MZK980457 NJG980457 NTC980457 OCY980457 OMU980457 OWQ980457 PGM980457 PQI980457 QAE980457 QKA980457 QTW980457 RDS980457 RNO980457 RXK980457 SHG980457 SRC980457 TAY980457 TKU980457 TUQ980457 UEM980457 UOI980457 UYE980457 VIA980457 VRW980457 WBS980457 WLO980457">
      <formula1>$Q$6:$Q$10</formula1>
    </dataValidation>
  </dataValidations>
  <printOptions horizontalCentered="1"/>
  <pageMargins left="0.23622047244094491" right="0" top="0.39370078740157483" bottom="0.39370078740157483" header="0.51181102362204722" footer="0"/>
  <pageSetup paperSize="9" scale="40" firstPageNumber="0" fitToHeight="0" orientation="landscape" r:id="rId1"/>
  <headerFooter scaleWithDoc="0">
    <oddFooter>&amp;R&amp;P/&amp;N</oddFooter>
  </headerFooter>
  <ignoredErrors>
    <ignoredError sqref="O7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5"/>
  <dimension ref="A1:J31"/>
  <sheetViews>
    <sheetView showGridLines="0" view="pageBreakPreview" zoomScale="85" zoomScaleSheetLayoutView="85" workbookViewId="0">
      <selection activeCell="C12" sqref="C12"/>
    </sheetView>
  </sheetViews>
  <sheetFormatPr defaultRowHeight="12.75" x14ac:dyDescent="0.2"/>
  <cols>
    <col min="1" max="1" width="20.140625" customWidth="1"/>
    <col min="2" max="9" width="8.7109375" customWidth="1"/>
  </cols>
  <sheetData>
    <row r="1" spans="1:9" ht="20.25" x14ac:dyDescent="0.3">
      <c r="A1" s="229" t="s">
        <v>225</v>
      </c>
      <c r="B1" s="229"/>
      <c r="C1" s="229"/>
      <c r="D1" s="229"/>
      <c r="E1" s="229"/>
      <c r="F1" s="229"/>
      <c r="G1" s="229"/>
      <c r="H1" s="229"/>
      <c r="I1" s="229"/>
    </row>
    <row r="2" spans="1:9" x14ac:dyDescent="0.2">
      <c r="A2" s="29" t="s">
        <v>75</v>
      </c>
    </row>
    <row r="3" spans="1:9" x14ac:dyDescent="0.2">
      <c r="A3" s="29"/>
    </row>
    <row r="4" spans="1:9" ht="18.75" x14ac:dyDescent="0.4">
      <c r="A4" s="39" t="s">
        <v>0</v>
      </c>
      <c r="B4" s="27" t="s">
        <v>1</v>
      </c>
      <c r="C4" s="27" t="s">
        <v>2</v>
      </c>
      <c r="D4" s="27" t="s">
        <v>3</v>
      </c>
      <c r="E4" s="27" t="s">
        <v>4</v>
      </c>
      <c r="F4" s="27" t="s">
        <v>5</v>
      </c>
      <c r="G4" s="28"/>
    </row>
    <row r="5" spans="1:9" ht="16.5" thickBot="1" x14ac:dyDescent="0.3">
      <c r="A5" s="45" t="s">
        <v>6</v>
      </c>
      <c r="B5" s="41" t="s">
        <v>69</v>
      </c>
      <c r="C5" s="41" t="s">
        <v>70</v>
      </c>
      <c r="D5" s="41" t="s">
        <v>71</v>
      </c>
      <c r="E5" s="41" t="s">
        <v>72</v>
      </c>
      <c r="F5" s="41" t="s">
        <v>73</v>
      </c>
      <c r="G5" s="1"/>
    </row>
    <row r="6" spans="1:9" ht="18.75" thickTop="1" x14ac:dyDescent="0.2">
      <c r="A6" s="44" t="s">
        <v>68</v>
      </c>
      <c r="B6" s="2">
        <v>5</v>
      </c>
      <c r="C6" s="3">
        <v>10</v>
      </c>
      <c r="D6" s="4">
        <v>15</v>
      </c>
      <c r="E6" s="5">
        <v>20</v>
      </c>
      <c r="F6" s="6">
        <v>25</v>
      </c>
      <c r="G6" s="31" t="s">
        <v>78</v>
      </c>
    </row>
    <row r="7" spans="1:9" ht="18" x14ac:dyDescent="0.2">
      <c r="A7" s="44" t="s">
        <v>67</v>
      </c>
      <c r="B7" s="8">
        <v>4</v>
      </c>
      <c r="C7" s="9">
        <v>8</v>
      </c>
      <c r="D7" s="10">
        <v>12</v>
      </c>
      <c r="E7" s="11">
        <v>16</v>
      </c>
      <c r="F7" s="12">
        <v>20</v>
      </c>
      <c r="G7" s="31" t="s">
        <v>79</v>
      </c>
    </row>
    <row r="8" spans="1:9" ht="20.25" x14ac:dyDescent="0.2">
      <c r="A8" s="44" t="s">
        <v>66</v>
      </c>
      <c r="B8" s="13">
        <v>3</v>
      </c>
      <c r="C8" s="9">
        <v>6</v>
      </c>
      <c r="D8" s="9">
        <v>9</v>
      </c>
      <c r="E8" s="10">
        <v>12</v>
      </c>
      <c r="F8" s="14">
        <v>15</v>
      </c>
      <c r="G8" s="7"/>
    </row>
    <row r="9" spans="1:9" ht="20.25" x14ac:dyDescent="0.2">
      <c r="A9" s="44" t="s">
        <v>65</v>
      </c>
      <c r="B9" s="13">
        <v>2</v>
      </c>
      <c r="C9" s="9">
        <v>4</v>
      </c>
      <c r="D9" s="9">
        <v>6</v>
      </c>
      <c r="E9" s="9">
        <v>8</v>
      </c>
      <c r="F9" s="15">
        <v>10</v>
      </c>
      <c r="G9" s="7"/>
    </row>
    <row r="10" spans="1:9" ht="20.25" x14ac:dyDescent="0.2">
      <c r="A10" s="44" t="s">
        <v>64</v>
      </c>
      <c r="B10" s="16">
        <v>1</v>
      </c>
      <c r="C10" s="17">
        <v>2</v>
      </c>
      <c r="D10" s="18">
        <v>3</v>
      </c>
      <c r="E10" s="19">
        <v>4</v>
      </c>
      <c r="F10" s="20">
        <v>5</v>
      </c>
      <c r="G10" s="7"/>
    </row>
    <row r="11" spans="1:9" ht="16.5" x14ac:dyDescent="0.3">
      <c r="A11" s="40" t="s">
        <v>7</v>
      </c>
      <c r="B11" s="42" t="s">
        <v>8</v>
      </c>
      <c r="C11" s="42" t="s">
        <v>9</v>
      </c>
      <c r="D11" s="42" t="s">
        <v>10</v>
      </c>
      <c r="E11" s="43" t="s">
        <v>11</v>
      </c>
      <c r="F11" s="43" t="s">
        <v>12</v>
      </c>
      <c r="G11" s="21"/>
    </row>
    <row r="12" spans="1:9" ht="63.75" x14ac:dyDescent="0.2">
      <c r="A12" s="21"/>
      <c r="B12" s="22" t="s">
        <v>13</v>
      </c>
      <c r="C12" s="23" t="s">
        <v>14</v>
      </c>
      <c r="D12" s="24" t="s">
        <v>17</v>
      </c>
      <c r="E12" s="25" t="s">
        <v>16</v>
      </c>
      <c r="F12" s="26" t="s">
        <v>15</v>
      </c>
      <c r="G12" s="21"/>
    </row>
    <row r="15" spans="1:9" ht="16.5" thickBot="1" x14ac:dyDescent="0.3">
      <c r="A15" s="46" t="s">
        <v>76</v>
      </c>
    </row>
    <row r="16" spans="1:9" ht="39" customHeight="1" thickBot="1" x14ac:dyDescent="0.25">
      <c r="A16" s="32" t="s">
        <v>41</v>
      </c>
      <c r="B16" s="232" t="s">
        <v>42</v>
      </c>
      <c r="C16" s="232"/>
      <c r="D16" s="232" t="s">
        <v>43</v>
      </c>
      <c r="E16" s="232"/>
      <c r="F16" s="232" t="s">
        <v>44</v>
      </c>
      <c r="G16" s="232"/>
      <c r="H16" s="232" t="s">
        <v>45</v>
      </c>
      <c r="I16" s="232"/>
    </row>
    <row r="17" spans="1:10" ht="26.25" thickBot="1" x14ac:dyDescent="0.25">
      <c r="A17" s="35" t="s">
        <v>46</v>
      </c>
      <c r="B17" s="233" t="s">
        <v>48</v>
      </c>
      <c r="C17" s="233"/>
      <c r="D17" s="231" t="s">
        <v>50</v>
      </c>
      <c r="E17" s="231"/>
      <c r="F17" s="231" t="s">
        <v>51</v>
      </c>
      <c r="G17" s="231"/>
      <c r="H17" s="233" t="s">
        <v>52</v>
      </c>
      <c r="I17" s="233"/>
    </row>
    <row r="18" spans="1:10" ht="13.5" thickBot="1" x14ac:dyDescent="0.25">
      <c r="A18" s="33" t="s">
        <v>47</v>
      </c>
      <c r="B18" s="234" t="s">
        <v>49</v>
      </c>
      <c r="C18" s="234"/>
      <c r="D18" s="231"/>
      <c r="E18" s="231"/>
      <c r="F18" s="231"/>
      <c r="G18" s="231"/>
      <c r="H18" s="234" t="s">
        <v>53</v>
      </c>
      <c r="I18" s="234"/>
    </row>
    <row r="19" spans="1:10" ht="26.25" thickBot="1" x14ac:dyDescent="0.25">
      <c r="A19" s="34" t="s">
        <v>74</v>
      </c>
      <c r="B19" s="236"/>
      <c r="C19" s="236"/>
      <c r="D19" s="231"/>
      <c r="E19" s="231"/>
      <c r="F19" s="231"/>
      <c r="G19" s="231"/>
      <c r="H19" s="235"/>
      <c r="I19" s="235"/>
    </row>
    <row r="20" spans="1:10" ht="15.75" x14ac:dyDescent="0.25">
      <c r="A20" s="36"/>
    </row>
    <row r="21" spans="1:10" ht="16.5" thickBot="1" x14ac:dyDescent="0.3">
      <c r="A21" s="46" t="s">
        <v>77</v>
      </c>
    </row>
    <row r="22" spans="1:10" ht="26.25" customHeight="1" thickBot="1" x14ac:dyDescent="0.25">
      <c r="A22" s="37" t="s">
        <v>54</v>
      </c>
      <c r="B22" s="232" t="s">
        <v>55</v>
      </c>
      <c r="C22" s="232"/>
      <c r="D22" s="232" t="s">
        <v>56</v>
      </c>
      <c r="E22" s="232"/>
      <c r="F22" s="232" t="s">
        <v>57</v>
      </c>
      <c r="G22" s="232"/>
      <c r="H22" s="232" t="s">
        <v>58</v>
      </c>
      <c r="I22" s="232"/>
    </row>
    <row r="23" spans="1:10" ht="105" customHeight="1" thickBot="1" x14ac:dyDescent="0.25">
      <c r="A23" s="38" t="s">
        <v>59</v>
      </c>
      <c r="B23" s="231" t="s">
        <v>60</v>
      </c>
      <c r="C23" s="231"/>
      <c r="D23" s="231" t="s">
        <v>61</v>
      </c>
      <c r="E23" s="231"/>
      <c r="F23" s="231" t="s">
        <v>62</v>
      </c>
      <c r="G23" s="231"/>
      <c r="H23" s="231" t="s">
        <v>63</v>
      </c>
      <c r="I23" s="231"/>
    </row>
    <row r="25" spans="1:10" x14ac:dyDescent="0.2">
      <c r="A25" s="30" t="s">
        <v>80</v>
      </c>
    </row>
    <row r="26" spans="1:10" ht="9" customHeight="1" thickBot="1" x14ac:dyDescent="0.25"/>
    <row r="27" spans="1:10" ht="35.1" customHeight="1" thickBot="1" x14ac:dyDescent="0.25">
      <c r="A27" s="49" t="s">
        <v>81</v>
      </c>
      <c r="B27" s="230" t="s">
        <v>82</v>
      </c>
      <c r="C27" s="230"/>
      <c r="D27" s="230"/>
      <c r="E27" s="230"/>
      <c r="F27" s="230"/>
      <c r="G27" s="230"/>
      <c r="H27" s="230"/>
      <c r="I27" s="230"/>
      <c r="J27" s="47"/>
    </row>
    <row r="28" spans="1:10" ht="37.5" customHeight="1" thickBot="1" x14ac:dyDescent="0.25">
      <c r="A28" s="50" t="s">
        <v>83</v>
      </c>
      <c r="B28" s="230" t="s">
        <v>84</v>
      </c>
      <c r="C28" s="230"/>
      <c r="D28" s="230"/>
      <c r="E28" s="230"/>
      <c r="F28" s="230"/>
      <c r="G28" s="230"/>
      <c r="H28" s="230"/>
      <c r="I28" s="230"/>
      <c r="J28" s="48"/>
    </row>
    <row r="29" spans="1:10" ht="35.1" customHeight="1" thickBot="1" x14ac:dyDescent="0.25">
      <c r="A29" s="51" t="s">
        <v>85</v>
      </c>
      <c r="B29" s="230" t="s">
        <v>88</v>
      </c>
      <c r="C29" s="230"/>
      <c r="D29" s="230"/>
      <c r="E29" s="230"/>
      <c r="F29" s="230"/>
      <c r="G29" s="230"/>
      <c r="H29" s="230"/>
      <c r="I29" s="230"/>
      <c r="J29" s="48"/>
    </row>
    <row r="30" spans="1:10" ht="35.1" customHeight="1" thickBot="1" x14ac:dyDescent="0.25">
      <c r="A30" s="52" t="s">
        <v>86</v>
      </c>
      <c r="B30" s="230" t="s">
        <v>89</v>
      </c>
      <c r="C30" s="230"/>
      <c r="D30" s="230"/>
      <c r="E30" s="230"/>
      <c r="F30" s="230"/>
      <c r="G30" s="230"/>
      <c r="H30" s="230"/>
      <c r="I30" s="230"/>
      <c r="J30" s="48"/>
    </row>
    <row r="31" spans="1:10" ht="35.1" customHeight="1" thickBot="1" x14ac:dyDescent="0.25">
      <c r="A31" s="53" t="s">
        <v>87</v>
      </c>
      <c r="B31" s="230" t="s">
        <v>90</v>
      </c>
      <c r="C31" s="230"/>
      <c r="D31" s="230"/>
      <c r="E31" s="230"/>
      <c r="F31" s="230"/>
      <c r="G31" s="230"/>
      <c r="H31" s="230"/>
      <c r="I31" s="230"/>
      <c r="J31" s="48"/>
    </row>
  </sheetData>
  <mergeCells count="25">
    <mergeCell ref="F16:G16"/>
    <mergeCell ref="H17:I17"/>
    <mergeCell ref="H18:I19"/>
    <mergeCell ref="B16:C16"/>
    <mergeCell ref="B17:C17"/>
    <mergeCell ref="B18:C18"/>
    <mergeCell ref="B19:C19"/>
    <mergeCell ref="D16:E16"/>
    <mergeCell ref="D17:E19"/>
    <mergeCell ref="A1:I1"/>
    <mergeCell ref="B31:I31"/>
    <mergeCell ref="B23:C23"/>
    <mergeCell ref="D23:E23"/>
    <mergeCell ref="D22:E22"/>
    <mergeCell ref="F22:G22"/>
    <mergeCell ref="B29:I29"/>
    <mergeCell ref="B30:I30"/>
    <mergeCell ref="F23:G23"/>
    <mergeCell ref="H22:I22"/>
    <mergeCell ref="H23:I23"/>
    <mergeCell ref="B27:I27"/>
    <mergeCell ref="B22:C22"/>
    <mergeCell ref="B28:I28"/>
    <mergeCell ref="F17:G19"/>
    <mergeCell ref="H16:I16"/>
  </mergeCells>
  <pageMargins left="0.96" right="0.11811023622047245" top="0.55118110236220474" bottom="0.35433070866141736" header="0.31496062992125984" footer="0.31496062992125984"/>
  <pageSetup paperSize="9" scale="99" firstPageNumber="6" orientation="portrait"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4"/>
  <dimension ref="A1:E146"/>
  <sheetViews>
    <sheetView view="pageBreakPreview" topLeftCell="A55" zoomScaleSheetLayoutView="100" workbookViewId="0">
      <selection sqref="A1:C1"/>
    </sheetView>
  </sheetViews>
  <sheetFormatPr defaultColWidth="10.28515625" defaultRowHeight="15" x14ac:dyDescent="0.2"/>
  <cols>
    <col min="1" max="1" width="89.5703125" style="61" customWidth="1"/>
    <col min="2" max="16384" width="10.28515625" style="61"/>
  </cols>
  <sheetData>
    <row r="1" spans="1:3" ht="30" customHeight="1" thickBot="1" x14ac:dyDescent="0.25">
      <c r="A1" s="237" t="s">
        <v>224</v>
      </c>
      <c r="B1" s="237"/>
      <c r="C1" s="237"/>
    </row>
    <row r="2" spans="1:3" ht="15.75" x14ac:dyDescent="0.2">
      <c r="A2" s="240" t="s">
        <v>102</v>
      </c>
      <c r="B2" s="240"/>
      <c r="C2" s="240"/>
    </row>
    <row r="3" spans="1:3" x14ac:dyDescent="0.2">
      <c r="A3" s="239" t="s">
        <v>105</v>
      </c>
      <c r="B3" s="239"/>
      <c r="C3" s="239"/>
    </row>
    <row r="4" spans="1:3" ht="15.75" x14ac:dyDescent="0.2">
      <c r="A4" s="238" t="s">
        <v>106</v>
      </c>
      <c r="B4" s="238"/>
      <c r="C4" s="238"/>
    </row>
    <row r="5" spans="1:3" x14ac:dyDescent="0.2">
      <c r="A5" s="239" t="s">
        <v>107</v>
      </c>
      <c r="B5" s="239"/>
      <c r="C5" s="239"/>
    </row>
    <row r="6" spans="1:3" ht="21" customHeight="1" x14ac:dyDescent="0.2">
      <c r="A6" s="239" t="s">
        <v>108</v>
      </c>
      <c r="B6" s="239"/>
      <c r="C6" s="239"/>
    </row>
    <row r="7" spans="1:3" ht="15.75" x14ac:dyDescent="0.2">
      <c r="A7" s="238" t="s">
        <v>109</v>
      </c>
      <c r="B7" s="238"/>
      <c r="C7" s="238"/>
    </row>
    <row r="8" spans="1:3" ht="36.75" customHeight="1" x14ac:dyDescent="0.2">
      <c r="A8" s="238" t="s">
        <v>110</v>
      </c>
      <c r="B8" s="238"/>
      <c r="C8" s="238"/>
    </row>
    <row r="9" spans="1:3" ht="15.75" x14ac:dyDescent="0.2">
      <c r="A9" s="238" t="s">
        <v>103</v>
      </c>
      <c r="B9" s="238"/>
      <c r="C9" s="238"/>
    </row>
    <row r="10" spans="1:3" ht="37.5" customHeight="1" x14ac:dyDescent="0.2">
      <c r="A10" s="238" t="s">
        <v>111</v>
      </c>
      <c r="B10" s="238"/>
      <c r="C10" s="238"/>
    </row>
    <row r="11" spans="1:3" ht="21.75" customHeight="1" x14ac:dyDescent="0.2">
      <c r="A11" s="238" t="s">
        <v>104</v>
      </c>
      <c r="B11" s="238"/>
      <c r="C11" s="238"/>
    </row>
    <row r="12" spans="1:3" ht="35.25" customHeight="1" x14ac:dyDescent="0.2">
      <c r="A12" s="238" t="s">
        <v>112</v>
      </c>
      <c r="B12" s="238"/>
      <c r="C12" s="238"/>
    </row>
    <row r="13" spans="1:3" ht="15.75" x14ac:dyDescent="0.2">
      <c r="A13" s="238" t="s">
        <v>113</v>
      </c>
      <c r="B13" s="238"/>
      <c r="C13" s="238"/>
    </row>
    <row r="14" spans="1:3" ht="15.75" x14ac:dyDescent="0.2">
      <c r="A14" s="238" t="s">
        <v>114</v>
      </c>
      <c r="B14" s="238"/>
      <c r="C14" s="238"/>
    </row>
    <row r="15" spans="1:3" ht="20.25" customHeight="1" x14ac:dyDescent="0.2">
      <c r="A15" s="239" t="s">
        <v>115</v>
      </c>
      <c r="B15" s="239"/>
      <c r="C15" s="239"/>
    </row>
    <row r="16" spans="1:3" ht="51.75" customHeight="1" x14ac:dyDescent="0.2">
      <c r="A16" s="239" t="s">
        <v>116</v>
      </c>
      <c r="B16" s="239"/>
      <c r="C16" s="239"/>
    </row>
    <row r="17" spans="1:3" ht="23.25" customHeight="1" x14ac:dyDescent="0.2">
      <c r="A17" s="239" t="s">
        <v>117</v>
      </c>
      <c r="B17" s="239"/>
      <c r="C17" s="239"/>
    </row>
    <row r="18" spans="1:3" ht="37.5" customHeight="1" x14ac:dyDescent="0.2">
      <c r="A18" s="239" t="s">
        <v>118</v>
      </c>
      <c r="B18" s="239"/>
      <c r="C18" s="239"/>
    </row>
    <row r="19" spans="1:3" ht="37.5" customHeight="1" x14ac:dyDescent="0.2">
      <c r="A19" s="239" t="s">
        <v>119</v>
      </c>
      <c r="B19" s="239"/>
      <c r="C19" s="239"/>
    </row>
    <row r="20" spans="1:3" ht="36.75" customHeight="1" x14ac:dyDescent="0.2">
      <c r="A20" s="239" t="s">
        <v>120</v>
      </c>
      <c r="B20" s="239"/>
      <c r="C20" s="239"/>
    </row>
    <row r="21" spans="1:3" ht="72.75" customHeight="1" x14ac:dyDescent="0.2">
      <c r="A21" s="239" t="s">
        <v>121</v>
      </c>
      <c r="B21" s="239"/>
      <c r="C21" s="239"/>
    </row>
    <row r="22" spans="1:3" ht="37.5" customHeight="1" x14ac:dyDescent="0.2">
      <c r="A22" s="239" t="s">
        <v>122</v>
      </c>
      <c r="B22" s="239"/>
      <c r="C22" s="239"/>
    </row>
    <row r="23" spans="1:3" x14ac:dyDescent="0.2">
      <c r="A23" s="239" t="s">
        <v>19</v>
      </c>
      <c r="B23" s="239"/>
      <c r="C23" s="239"/>
    </row>
    <row r="24" spans="1:3" ht="15.75" x14ac:dyDescent="0.2">
      <c r="A24" s="238" t="s">
        <v>123</v>
      </c>
      <c r="B24" s="238"/>
      <c r="C24" s="238"/>
    </row>
    <row r="25" spans="1:3" x14ac:dyDescent="0.2">
      <c r="A25" s="239" t="s">
        <v>124</v>
      </c>
      <c r="B25" s="239"/>
      <c r="C25" s="239"/>
    </row>
    <row r="26" spans="1:3" ht="15.75" x14ac:dyDescent="0.2">
      <c r="A26" s="238" t="s">
        <v>20</v>
      </c>
      <c r="B26" s="238"/>
      <c r="C26" s="238"/>
    </row>
    <row r="27" spans="1:3" ht="37.5" customHeight="1" x14ac:dyDescent="0.2">
      <c r="A27" s="238" t="s">
        <v>125</v>
      </c>
      <c r="B27" s="238"/>
      <c r="C27" s="238"/>
    </row>
    <row r="28" spans="1:3" ht="37.5" customHeight="1" x14ac:dyDescent="0.2">
      <c r="A28" s="239" t="s">
        <v>126</v>
      </c>
      <c r="B28" s="239"/>
      <c r="C28" s="239"/>
    </row>
    <row r="29" spans="1:3" ht="37.5" customHeight="1" x14ac:dyDescent="0.2">
      <c r="A29" s="239" t="s">
        <v>127</v>
      </c>
      <c r="B29" s="239"/>
      <c r="C29" s="239"/>
    </row>
    <row r="30" spans="1:3" ht="21.75" customHeight="1" x14ac:dyDescent="0.2">
      <c r="A30" s="238" t="s">
        <v>21</v>
      </c>
      <c r="B30" s="238"/>
      <c r="C30" s="238"/>
    </row>
    <row r="31" spans="1:3" ht="48.75" customHeight="1" x14ac:dyDescent="0.2">
      <c r="A31" s="238" t="s">
        <v>128</v>
      </c>
      <c r="B31" s="238"/>
      <c r="C31" s="238"/>
    </row>
    <row r="32" spans="1:3" ht="30" customHeight="1" x14ac:dyDescent="0.2">
      <c r="A32" s="239" t="s">
        <v>129</v>
      </c>
      <c r="B32" s="239"/>
      <c r="C32" s="239"/>
    </row>
    <row r="33" spans="1:5" ht="30" customHeight="1" x14ac:dyDescent="0.2">
      <c r="A33" s="239" t="s">
        <v>130</v>
      </c>
      <c r="B33" s="239"/>
      <c r="C33" s="239"/>
    </row>
    <row r="34" spans="1:5" ht="30" customHeight="1" x14ac:dyDescent="0.2">
      <c r="A34" s="239" t="s">
        <v>131</v>
      </c>
      <c r="B34" s="239"/>
      <c r="C34" s="239"/>
    </row>
    <row r="35" spans="1:5" ht="30" customHeight="1" x14ac:dyDescent="0.2">
      <c r="A35" s="239" t="s">
        <v>132</v>
      </c>
      <c r="B35" s="239"/>
      <c r="C35" s="239"/>
      <c r="E35" s="61" t="s">
        <v>6</v>
      </c>
    </row>
    <row r="36" spans="1:5" ht="48.75" customHeight="1" x14ac:dyDescent="0.2">
      <c r="A36" s="239" t="s">
        <v>133</v>
      </c>
      <c r="B36" s="239"/>
      <c r="C36" s="239"/>
    </row>
    <row r="37" spans="1:5" ht="48.75" customHeight="1" x14ac:dyDescent="0.2">
      <c r="A37" s="239" t="s">
        <v>134</v>
      </c>
      <c r="B37" s="239"/>
      <c r="C37" s="239"/>
    </row>
    <row r="38" spans="1:5" ht="48.75" customHeight="1" x14ac:dyDescent="0.2">
      <c r="A38" s="239" t="s">
        <v>135</v>
      </c>
      <c r="B38" s="239"/>
      <c r="C38" s="239"/>
    </row>
    <row r="39" spans="1:5" ht="48.75" customHeight="1" x14ac:dyDescent="0.2">
      <c r="A39" s="239" t="s">
        <v>136</v>
      </c>
      <c r="B39" s="239"/>
      <c r="C39" s="239"/>
    </row>
    <row r="40" spans="1:5" ht="40.5" customHeight="1" x14ac:dyDescent="0.2">
      <c r="A40" s="239" t="s">
        <v>137</v>
      </c>
      <c r="B40" s="239"/>
      <c r="C40" s="239"/>
    </row>
    <row r="41" spans="1:5" ht="18" customHeight="1" x14ac:dyDescent="0.2">
      <c r="A41" s="238" t="s">
        <v>138</v>
      </c>
      <c r="B41" s="238"/>
      <c r="C41" s="238"/>
    </row>
    <row r="42" spans="1:5" ht="18" customHeight="1" x14ac:dyDescent="0.2">
      <c r="A42" s="239" t="s">
        <v>22</v>
      </c>
      <c r="B42" s="239"/>
      <c r="C42" s="239"/>
    </row>
    <row r="43" spans="1:5" ht="18" customHeight="1" x14ac:dyDescent="0.2">
      <c r="A43" s="238" t="s">
        <v>23</v>
      </c>
      <c r="B43" s="238"/>
      <c r="C43" s="238"/>
    </row>
    <row r="44" spans="1:5" ht="64.5" customHeight="1" x14ac:dyDescent="0.2">
      <c r="A44" s="238" t="s">
        <v>139</v>
      </c>
      <c r="B44" s="238"/>
      <c r="C44" s="238"/>
    </row>
    <row r="45" spans="1:5" ht="40.5" customHeight="1" x14ac:dyDescent="0.2">
      <c r="A45" s="239" t="s">
        <v>140</v>
      </c>
      <c r="B45" s="239"/>
      <c r="C45" s="239"/>
    </row>
    <row r="46" spans="1:5" ht="17.25" customHeight="1" x14ac:dyDescent="0.2">
      <c r="A46" s="238" t="s">
        <v>18</v>
      </c>
      <c r="B46" s="238"/>
      <c r="C46" s="238"/>
    </row>
    <row r="47" spans="1:5" ht="36" customHeight="1" x14ac:dyDescent="0.2">
      <c r="A47" s="238" t="s">
        <v>141</v>
      </c>
      <c r="B47" s="238"/>
      <c r="C47" s="238"/>
    </row>
    <row r="48" spans="1:5" ht="16.5" customHeight="1" x14ac:dyDescent="0.2">
      <c r="A48" s="239" t="s">
        <v>142</v>
      </c>
      <c r="B48" s="239"/>
      <c r="C48" s="239"/>
    </row>
    <row r="49" spans="1:3" ht="16.5" customHeight="1" x14ac:dyDescent="0.2">
      <c r="A49" s="239" t="s">
        <v>143</v>
      </c>
      <c r="B49" s="239"/>
      <c r="C49" s="239"/>
    </row>
    <row r="50" spans="1:3" ht="16.5" customHeight="1" x14ac:dyDescent="0.2">
      <c r="A50" s="239" t="s">
        <v>144</v>
      </c>
      <c r="B50" s="239"/>
      <c r="C50" s="239"/>
    </row>
    <row r="51" spans="1:3" ht="16.5" customHeight="1" x14ac:dyDescent="0.2">
      <c r="A51" s="239" t="s">
        <v>145</v>
      </c>
      <c r="B51" s="239"/>
      <c r="C51" s="239"/>
    </row>
    <row r="52" spans="1:3" ht="16.5" customHeight="1" x14ac:dyDescent="0.2">
      <c r="A52" s="239" t="s">
        <v>24</v>
      </c>
      <c r="B52" s="239"/>
      <c r="C52" s="239"/>
    </row>
    <row r="53" spans="1:3" x14ac:dyDescent="0.2">
      <c r="A53" s="239" t="s">
        <v>25</v>
      </c>
      <c r="B53" s="239"/>
      <c r="C53" s="239"/>
    </row>
    <row r="54" spans="1:3" x14ac:dyDescent="0.2">
      <c r="A54" s="239" t="s">
        <v>26</v>
      </c>
      <c r="B54" s="239"/>
      <c r="C54" s="239"/>
    </row>
    <row r="55" spans="1:3" x14ac:dyDescent="0.2">
      <c r="A55" s="239" t="s">
        <v>146</v>
      </c>
      <c r="B55" s="239"/>
      <c r="C55" s="239"/>
    </row>
    <row r="56" spans="1:3" ht="22.5" customHeight="1" x14ac:dyDescent="0.2">
      <c r="A56" s="239" t="s">
        <v>147</v>
      </c>
      <c r="B56" s="239"/>
      <c r="C56" s="239"/>
    </row>
    <row r="57" spans="1:3" ht="20.25" customHeight="1" x14ac:dyDescent="0.2">
      <c r="A57" s="239" t="s">
        <v>148</v>
      </c>
      <c r="B57" s="239"/>
      <c r="C57" s="239"/>
    </row>
    <row r="58" spans="1:3" ht="30.75" customHeight="1" x14ac:dyDescent="0.2">
      <c r="A58" s="239" t="s">
        <v>149</v>
      </c>
      <c r="B58" s="239"/>
      <c r="C58" s="239"/>
    </row>
    <row r="59" spans="1:3" ht="19.5" customHeight="1" x14ac:dyDescent="0.2">
      <c r="A59" s="239" t="s">
        <v>150</v>
      </c>
      <c r="B59" s="239"/>
      <c r="C59" s="239"/>
    </row>
    <row r="60" spans="1:3" ht="19.5" customHeight="1" x14ac:dyDescent="0.2">
      <c r="A60" s="239" t="s">
        <v>151</v>
      </c>
      <c r="B60" s="239"/>
      <c r="C60" s="239"/>
    </row>
    <row r="61" spans="1:3" ht="19.5" customHeight="1" x14ac:dyDescent="0.2">
      <c r="A61" s="239" t="s">
        <v>152</v>
      </c>
      <c r="B61" s="239"/>
      <c r="C61" s="239"/>
    </row>
    <row r="62" spans="1:3" ht="33.75" customHeight="1" x14ac:dyDescent="0.2">
      <c r="A62" s="239" t="s">
        <v>153</v>
      </c>
      <c r="B62" s="239"/>
      <c r="C62" s="239"/>
    </row>
    <row r="63" spans="1:3" ht="18.75" customHeight="1" x14ac:dyDescent="0.2">
      <c r="A63" s="239" t="s">
        <v>27</v>
      </c>
      <c r="B63" s="239"/>
      <c r="C63" s="239"/>
    </row>
    <row r="64" spans="1:3" ht="18.75" customHeight="1" x14ac:dyDescent="0.2">
      <c r="A64" s="239" t="s">
        <v>28</v>
      </c>
      <c r="B64" s="239"/>
      <c r="C64" s="239"/>
    </row>
    <row r="65" spans="1:3" ht="18.75" customHeight="1" x14ac:dyDescent="0.2">
      <c r="A65" s="239" t="s">
        <v>154</v>
      </c>
      <c r="B65" s="239"/>
      <c r="C65" s="239"/>
    </row>
    <row r="66" spans="1:3" ht="21" customHeight="1" x14ac:dyDescent="0.2">
      <c r="A66" s="239" t="s">
        <v>155</v>
      </c>
      <c r="B66" s="239"/>
      <c r="C66" s="239"/>
    </row>
    <row r="67" spans="1:3" ht="21" customHeight="1" x14ac:dyDescent="0.2">
      <c r="A67" s="239" t="s">
        <v>29</v>
      </c>
      <c r="B67" s="239"/>
      <c r="C67" s="239"/>
    </row>
    <row r="68" spans="1:3" ht="36.75" customHeight="1" x14ac:dyDescent="0.2">
      <c r="A68" s="239" t="s">
        <v>156</v>
      </c>
      <c r="B68" s="239"/>
      <c r="C68" s="239"/>
    </row>
    <row r="69" spans="1:3" ht="34.5" customHeight="1" x14ac:dyDescent="0.2">
      <c r="A69" s="239" t="s">
        <v>157</v>
      </c>
      <c r="B69" s="239"/>
      <c r="C69" s="239"/>
    </row>
    <row r="70" spans="1:3" ht="80.25" customHeight="1" x14ac:dyDescent="0.2">
      <c r="A70" s="239" t="s">
        <v>158</v>
      </c>
      <c r="B70" s="239"/>
      <c r="C70" s="239"/>
    </row>
    <row r="71" spans="1:3" ht="20.25" customHeight="1" x14ac:dyDescent="0.2">
      <c r="A71" s="239" t="s">
        <v>159</v>
      </c>
      <c r="B71" s="239"/>
      <c r="C71" s="239"/>
    </row>
    <row r="72" spans="1:3" ht="34.5" customHeight="1" x14ac:dyDescent="0.2">
      <c r="A72" s="239" t="s">
        <v>30</v>
      </c>
      <c r="B72" s="239"/>
      <c r="C72" s="239"/>
    </row>
    <row r="73" spans="1:3" ht="26.25" customHeight="1" x14ac:dyDescent="0.2">
      <c r="A73" s="239" t="s">
        <v>160</v>
      </c>
      <c r="B73" s="239"/>
      <c r="C73" s="239"/>
    </row>
    <row r="74" spans="1:3" ht="53.25" customHeight="1" x14ac:dyDescent="0.2">
      <c r="A74" s="239" t="s">
        <v>161</v>
      </c>
      <c r="B74" s="239"/>
      <c r="C74" s="239"/>
    </row>
    <row r="75" spans="1:3" ht="53.25" customHeight="1" x14ac:dyDescent="0.2">
      <c r="A75" s="239" t="s">
        <v>162</v>
      </c>
      <c r="B75" s="239"/>
      <c r="C75" s="239"/>
    </row>
    <row r="76" spans="1:3" ht="51" customHeight="1" x14ac:dyDescent="0.2">
      <c r="A76" s="239" t="s">
        <v>163</v>
      </c>
      <c r="B76" s="239"/>
      <c r="C76" s="239"/>
    </row>
    <row r="77" spans="1:3" ht="41.25" customHeight="1" x14ac:dyDescent="0.2">
      <c r="A77" s="239" t="s">
        <v>164</v>
      </c>
      <c r="B77" s="239"/>
      <c r="C77" s="239"/>
    </row>
    <row r="78" spans="1:3" ht="32.25" customHeight="1" x14ac:dyDescent="0.2">
      <c r="A78" s="239" t="s">
        <v>165</v>
      </c>
      <c r="B78" s="239"/>
      <c r="C78" s="239"/>
    </row>
    <row r="79" spans="1:3" ht="24.75" customHeight="1" x14ac:dyDescent="0.2">
      <c r="A79" s="239" t="s">
        <v>166</v>
      </c>
      <c r="B79" s="239"/>
      <c r="C79" s="239"/>
    </row>
    <row r="80" spans="1:3" ht="50.25" customHeight="1" x14ac:dyDescent="0.2">
      <c r="A80" s="239" t="s">
        <v>167</v>
      </c>
      <c r="B80" s="239"/>
      <c r="C80" s="239"/>
    </row>
    <row r="81" spans="1:3" ht="77.25" customHeight="1" x14ac:dyDescent="0.2">
      <c r="A81" s="239" t="s">
        <v>168</v>
      </c>
      <c r="B81" s="239"/>
      <c r="C81" s="239"/>
    </row>
    <row r="82" spans="1:3" ht="15.75" x14ac:dyDescent="0.2">
      <c r="A82" s="238" t="s">
        <v>31</v>
      </c>
      <c r="B82" s="238"/>
      <c r="C82" s="238"/>
    </row>
    <row r="83" spans="1:3" ht="65.25" customHeight="1" x14ac:dyDescent="0.2">
      <c r="A83" s="238" t="s">
        <v>169</v>
      </c>
      <c r="B83" s="238"/>
      <c r="C83" s="238"/>
    </row>
    <row r="84" spans="1:3" ht="49.5" customHeight="1" x14ac:dyDescent="0.2">
      <c r="A84" s="239" t="s">
        <v>170</v>
      </c>
      <c r="B84" s="239"/>
      <c r="C84" s="239"/>
    </row>
    <row r="85" spans="1:3" ht="33.75" customHeight="1" x14ac:dyDescent="0.2">
      <c r="A85" s="239" t="s">
        <v>171</v>
      </c>
      <c r="B85" s="239"/>
      <c r="C85" s="239"/>
    </row>
    <row r="86" spans="1:3" ht="35.25" customHeight="1" x14ac:dyDescent="0.2">
      <c r="A86" s="239" t="s">
        <v>172</v>
      </c>
      <c r="B86" s="239"/>
      <c r="C86" s="239"/>
    </row>
    <row r="87" spans="1:3" ht="34.5" customHeight="1" x14ac:dyDescent="0.2">
      <c r="A87" s="239" t="s">
        <v>173</v>
      </c>
      <c r="B87" s="239"/>
      <c r="C87" s="239"/>
    </row>
    <row r="88" spans="1:3" ht="15.75" x14ac:dyDescent="0.2">
      <c r="A88" s="238" t="s">
        <v>32</v>
      </c>
      <c r="B88" s="238"/>
      <c r="C88" s="238"/>
    </row>
    <row r="89" spans="1:3" ht="20.25" customHeight="1" x14ac:dyDescent="0.2">
      <c r="A89" s="238" t="s">
        <v>174</v>
      </c>
      <c r="B89" s="238"/>
      <c r="C89" s="238"/>
    </row>
    <row r="90" spans="1:3" ht="30.75" customHeight="1" x14ac:dyDescent="0.2">
      <c r="A90" s="239" t="s">
        <v>175</v>
      </c>
      <c r="B90" s="239"/>
      <c r="C90" s="239"/>
    </row>
    <row r="91" spans="1:3" ht="39.75" customHeight="1" x14ac:dyDescent="0.2">
      <c r="A91" s="239" t="s">
        <v>33</v>
      </c>
      <c r="B91" s="239"/>
      <c r="C91" s="239"/>
    </row>
    <row r="92" spans="1:3" ht="24" customHeight="1" x14ac:dyDescent="0.2">
      <c r="A92" s="239" t="s">
        <v>34</v>
      </c>
      <c r="B92" s="239"/>
      <c r="C92" s="239"/>
    </row>
    <row r="93" spans="1:3" ht="24" customHeight="1" x14ac:dyDescent="0.2">
      <c r="A93" s="239" t="s">
        <v>35</v>
      </c>
      <c r="B93" s="239"/>
      <c r="C93" s="239"/>
    </row>
    <row r="94" spans="1:3" ht="24" customHeight="1" x14ac:dyDescent="0.2">
      <c r="A94" s="239" t="s">
        <v>36</v>
      </c>
      <c r="B94" s="239"/>
      <c r="C94" s="239"/>
    </row>
    <row r="95" spans="1:3" ht="49.5" customHeight="1" x14ac:dyDescent="0.2">
      <c r="A95" s="239" t="s">
        <v>176</v>
      </c>
      <c r="B95" s="239"/>
      <c r="C95" s="239"/>
    </row>
    <row r="96" spans="1:3" ht="33.75" customHeight="1" x14ac:dyDescent="0.2">
      <c r="A96" s="239" t="s">
        <v>177</v>
      </c>
      <c r="B96" s="239"/>
      <c r="C96" s="239"/>
    </row>
    <row r="97" spans="1:3" ht="37.5" customHeight="1" x14ac:dyDescent="0.2">
      <c r="A97" s="239" t="s">
        <v>178</v>
      </c>
      <c r="B97" s="239"/>
      <c r="C97" s="239"/>
    </row>
    <row r="98" spans="1:3" ht="45.75" customHeight="1" x14ac:dyDescent="0.2">
      <c r="A98" s="239" t="s">
        <v>179</v>
      </c>
      <c r="B98" s="239"/>
      <c r="C98" s="239"/>
    </row>
    <row r="99" spans="1:3" ht="15.75" x14ac:dyDescent="0.2">
      <c r="A99" s="238" t="s">
        <v>37</v>
      </c>
      <c r="B99" s="238"/>
      <c r="C99" s="238"/>
    </row>
    <row r="100" spans="1:3" ht="21.75" customHeight="1" x14ac:dyDescent="0.2">
      <c r="A100" s="238" t="s">
        <v>180</v>
      </c>
      <c r="B100" s="238"/>
      <c r="C100" s="238"/>
    </row>
    <row r="101" spans="1:3" x14ac:dyDescent="0.2">
      <c r="A101" s="239" t="s">
        <v>181</v>
      </c>
      <c r="B101" s="239"/>
      <c r="C101" s="239"/>
    </row>
    <row r="102" spans="1:3" ht="35.25" customHeight="1" x14ac:dyDescent="0.2">
      <c r="A102" s="239" t="s">
        <v>182</v>
      </c>
      <c r="B102" s="239"/>
      <c r="C102" s="239"/>
    </row>
    <row r="103" spans="1:3" ht="24" customHeight="1" x14ac:dyDescent="0.2">
      <c r="A103" s="239" t="s">
        <v>38</v>
      </c>
      <c r="B103" s="239"/>
      <c r="C103" s="239"/>
    </row>
    <row r="104" spans="1:3" ht="24" customHeight="1" x14ac:dyDescent="0.2">
      <c r="A104" s="239" t="s">
        <v>183</v>
      </c>
      <c r="B104" s="239"/>
      <c r="C104" s="239"/>
    </row>
    <row r="105" spans="1:3" ht="24" customHeight="1" x14ac:dyDescent="0.2">
      <c r="A105" s="239" t="s">
        <v>184</v>
      </c>
      <c r="B105" s="239"/>
      <c r="C105" s="239"/>
    </row>
    <row r="106" spans="1:3" ht="24" customHeight="1" x14ac:dyDescent="0.2">
      <c r="A106" s="239" t="s">
        <v>39</v>
      </c>
      <c r="B106" s="239"/>
      <c r="C106" s="239"/>
    </row>
    <row r="107" spans="1:3" ht="24" customHeight="1" x14ac:dyDescent="0.2">
      <c r="A107" s="239" t="s">
        <v>40</v>
      </c>
      <c r="B107" s="239"/>
      <c r="C107" s="239"/>
    </row>
    <row r="108" spans="1:3" ht="24" customHeight="1" x14ac:dyDescent="0.2">
      <c r="A108" s="239" t="s">
        <v>185</v>
      </c>
      <c r="B108" s="239"/>
      <c r="C108" s="239"/>
    </row>
    <row r="109" spans="1:3" ht="24" customHeight="1" x14ac:dyDescent="0.2">
      <c r="A109" s="239" t="s">
        <v>186</v>
      </c>
      <c r="B109" s="239"/>
      <c r="C109" s="239"/>
    </row>
    <row r="110" spans="1:3" ht="33.75" customHeight="1" x14ac:dyDescent="0.2">
      <c r="A110" s="239" t="s">
        <v>187</v>
      </c>
      <c r="B110" s="239"/>
      <c r="C110" s="239"/>
    </row>
    <row r="111" spans="1:3" ht="18" customHeight="1" x14ac:dyDescent="0.2">
      <c r="A111" s="239" t="s">
        <v>188</v>
      </c>
      <c r="B111" s="239"/>
      <c r="C111" s="239"/>
    </row>
    <row r="112" spans="1:3" ht="15.75" x14ac:dyDescent="0.2">
      <c r="A112" s="238" t="s">
        <v>189</v>
      </c>
      <c r="B112" s="238"/>
      <c r="C112" s="238"/>
    </row>
    <row r="113" spans="1:3" ht="36.75" customHeight="1" x14ac:dyDescent="0.2">
      <c r="A113" s="238" t="s">
        <v>190</v>
      </c>
      <c r="B113" s="238"/>
      <c r="C113" s="238"/>
    </row>
    <row r="114" spans="1:3" ht="33" customHeight="1" x14ac:dyDescent="0.2">
      <c r="A114" s="239" t="s">
        <v>191</v>
      </c>
      <c r="B114" s="239"/>
      <c r="C114" s="239"/>
    </row>
    <row r="115" spans="1:3" ht="20.25" customHeight="1" x14ac:dyDescent="0.2">
      <c r="A115" s="239" t="s">
        <v>192</v>
      </c>
      <c r="B115" s="239"/>
      <c r="C115" s="239"/>
    </row>
    <row r="116" spans="1:3" ht="20.25" customHeight="1" x14ac:dyDescent="0.2">
      <c r="A116" s="239" t="s">
        <v>193</v>
      </c>
      <c r="B116" s="239"/>
      <c r="C116" s="239"/>
    </row>
    <row r="117" spans="1:3" ht="20.25" customHeight="1" x14ac:dyDescent="0.2">
      <c r="A117" s="239" t="s">
        <v>194</v>
      </c>
      <c r="B117" s="239"/>
      <c r="C117" s="239"/>
    </row>
    <row r="118" spans="1:3" ht="20.25" customHeight="1" x14ac:dyDescent="0.2">
      <c r="A118" s="239" t="s">
        <v>195</v>
      </c>
      <c r="B118" s="239"/>
      <c r="C118" s="239"/>
    </row>
    <row r="119" spans="1:3" ht="20.25" customHeight="1" x14ac:dyDescent="0.2">
      <c r="A119" s="239" t="s">
        <v>196</v>
      </c>
      <c r="B119" s="239"/>
      <c r="C119" s="239"/>
    </row>
    <row r="120" spans="1:3" ht="20.25" customHeight="1" x14ac:dyDescent="0.2">
      <c r="A120" s="239" t="s">
        <v>197</v>
      </c>
      <c r="B120" s="239"/>
      <c r="C120" s="239"/>
    </row>
    <row r="121" spans="1:3" ht="20.25" customHeight="1" x14ac:dyDescent="0.2">
      <c r="A121" s="239" t="s">
        <v>198</v>
      </c>
      <c r="B121" s="239"/>
      <c r="C121" s="239"/>
    </row>
    <row r="122" spans="1:3" ht="24" customHeight="1" x14ac:dyDescent="0.2">
      <c r="A122" s="238" t="s">
        <v>199</v>
      </c>
      <c r="B122" s="238"/>
      <c r="C122" s="238"/>
    </row>
    <row r="123" spans="1:3" ht="16.5" customHeight="1" x14ac:dyDescent="0.2">
      <c r="A123" s="239" t="s">
        <v>200</v>
      </c>
      <c r="B123" s="239"/>
      <c r="C123" s="239"/>
    </row>
    <row r="124" spans="1:3" ht="33" customHeight="1" x14ac:dyDescent="0.2">
      <c r="A124" s="238" t="s">
        <v>201</v>
      </c>
      <c r="B124" s="238"/>
      <c r="C124" s="238"/>
    </row>
    <row r="125" spans="1:3" ht="54.75" customHeight="1" x14ac:dyDescent="0.2">
      <c r="A125" s="238" t="s">
        <v>202</v>
      </c>
      <c r="B125" s="238"/>
      <c r="C125" s="238"/>
    </row>
    <row r="126" spans="1:3" ht="15.75" x14ac:dyDescent="0.2">
      <c r="A126" s="238" t="s">
        <v>203</v>
      </c>
      <c r="B126" s="238"/>
      <c r="C126" s="238"/>
    </row>
    <row r="127" spans="1:3" ht="66.75" customHeight="1" x14ac:dyDescent="0.2">
      <c r="A127" s="238" t="s">
        <v>204</v>
      </c>
      <c r="B127" s="238"/>
      <c r="C127" s="238"/>
    </row>
    <row r="128" spans="1:3" ht="75.75" customHeight="1" x14ac:dyDescent="0.2">
      <c r="A128" s="239" t="s">
        <v>205</v>
      </c>
      <c r="B128" s="239"/>
      <c r="C128" s="239"/>
    </row>
    <row r="129" spans="1:3" ht="15.75" x14ac:dyDescent="0.2">
      <c r="A129" s="238" t="s">
        <v>206</v>
      </c>
      <c r="B129" s="238"/>
      <c r="C129" s="238"/>
    </row>
    <row r="130" spans="1:3" ht="15.75" x14ac:dyDescent="0.2">
      <c r="A130" s="238" t="s">
        <v>207</v>
      </c>
      <c r="B130" s="238"/>
      <c r="C130" s="238"/>
    </row>
    <row r="131" spans="1:3" ht="32.25" customHeight="1" x14ac:dyDescent="0.2">
      <c r="A131" s="239" t="s">
        <v>208</v>
      </c>
      <c r="B131" s="239"/>
      <c r="C131" s="239"/>
    </row>
    <row r="132" spans="1:3" ht="32.25" customHeight="1" x14ac:dyDescent="0.2">
      <c r="A132" s="239" t="s">
        <v>209</v>
      </c>
      <c r="B132" s="239"/>
      <c r="C132" s="239"/>
    </row>
    <row r="133" spans="1:3" ht="36" customHeight="1" x14ac:dyDescent="0.2">
      <c r="A133" s="239" t="s">
        <v>210</v>
      </c>
      <c r="B133" s="239"/>
      <c r="C133" s="239"/>
    </row>
    <row r="134" spans="1:3" ht="48.75" customHeight="1" x14ac:dyDescent="0.2">
      <c r="A134" s="239" t="s">
        <v>211</v>
      </c>
      <c r="B134" s="239"/>
      <c r="C134" s="239"/>
    </row>
    <row r="135" spans="1:3" ht="15.75" x14ac:dyDescent="0.2">
      <c r="A135" s="238" t="s">
        <v>212</v>
      </c>
      <c r="B135" s="238"/>
      <c r="C135" s="238"/>
    </row>
    <row r="136" spans="1:3" ht="52.5" customHeight="1" x14ac:dyDescent="0.2">
      <c r="A136" s="238" t="s">
        <v>213</v>
      </c>
      <c r="B136" s="238"/>
      <c r="C136" s="238"/>
    </row>
    <row r="137" spans="1:3" ht="15.75" x14ac:dyDescent="0.2">
      <c r="A137" s="238" t="s">
        <v>214</v>
      </c>
      <c r="B137" s="238"/>
      <c r="C137" s="238"/>
    </row>
    <row r="138" spans="1:3" ht="53.25" customHeight="1" x14ac:dyDescent="0.2">
      <c r="A138" s="238" t="s">
        <v>215</v>
      </c>
      <c r="B138" s="238"/>
      <c r="C138" s="238"/>
    </row>
    <row r="139" spans="1:3" ht="79.5" customHeight="1" x14ac:dyDescent="0.2">
      <c r="A139" s="239" t="s">
        <v>216</v>
      </c>
      <c r="B139" s="239"/>
      <c r="C139" s="239"/>
    </row>
    <row r="140" spans="1:3" ht="15.75" x14ac:dyDescent="0.2">
      <c r="A140" s="238" t="s">
        <v>217</v>
      </c>
      <c r="B140" s="238"/>
      <c r="C140" s="238"/>
    </row>
    <row r="141" spans="1:3" ht="51" customHeight="1" x14ac:dyDescent="0.2">
      <c r="A141" s="238" t="s">
        <v>218</v>
      </c>
      <c r="B141" s="238"/>
      <c r="C141" s="238"/>
    </row>
    <row r="142" spans="1:3" ht="15.75" x14ac:dyDescent="0.2">
      <c r="A142" s="238" t="s">
        <v>219</v>
      </c>
      <c r="B142" s="238"/>
      <c r="C142" s="238"/>
    </row>
    <row r="143" spans="1:3" ht="15.75" x14ac:dyDescent="0.2">
      <c r="A143" s="238" t="s">
        <v>220</v>
      </c>
      <c r="B143" s="238"/>
      <c r="C143" s="238"/>
    </row>
    <row r="144" spans="1:3" ht="15.75" x14ac:dyDescent="0.2">
      <c r="A144" s="238" t="s">
        <v>221</v>
      </c>
      <c r="B144" s="238"/>
      <c r="C144" s="238"/>
    </row>
    <row r="145" spans="1:3" ht="15.75" x14ac:dyDescent="0.2">
      <c r="A145" s="238" t="s">
        <v>222</v>
      </c>
      <c r="B145" s="238"/>
      <c r="C145" s="238"/>
    </row>
    <row r="146" spans="1:3" x14ac:dyDescent="0.2">
      <c r="A146" s="60"/>
    </row>
  </sheetData>
  <mergeCells count="145">
    <mergeCell ref="A2:C2"/>
    <mergeCell ref="A3:C3"/>
    <mergeCell ref="A4:C4"/>
    <mergeCell ref="A5:C5"/>
    <mergeCell ref="A12:C12"/>
    <mergeCell ref="A13:C13"/>
    <mergeCell ref="A14:C14"/>
    <mergeCell ref="A9:C9"/>
    <mergeCell ref="A10:C10"/>
    <mergeCell ref="A11:C11"/>
    <mergeCell ref="A6:C6"/>
    <mergeCell ref="A7:C7"/>
    <mergeCell ref="A8:C8"/>
    <mergeCell ref="A21:C21"/>
    <mergeCell ref="A22:C22"/>
    <mergeCell ref="A23:C23"/>
    <mergeCell ref="A18:C18"/>
    <mergeCell ref="A19:C19"/>
    <mergeCell ref="A20:C20"/>
    <mergeCell ref="A15:C15"/>
    <mergeCell ref="A16:C16"/>
    <mergeCell ref="A17:C17"/>
    <mergeCell ref="A30:C30"/>
    <mergeCell ref="A31:C31"/>
    <mergeCell ref="A32:C32"/>
    <mergeCell ref="A27:C27"/>
    <mergeCell ref="A28:C28"/>
    <mergeCell ref="A29:C29"/>
    <mergeCell ref="A24:C24"/>
    <mergeCell ref="A25:C25"/>
    <mergeCell ref="A26:C26"/>
    <mergeCell ref="A39:C39"/>
    <mergeCell ref="A40:C40"/>
    <mergeCell ref="A41:C41"/>
    <mergeCell ref="A36:C36"/>
    <mergeCell ref="A37:C37"/>
    <mergeCell ref="A38:C38"/>
    <mergeCell ref="A33:C33"/>
    <mergeCell ref="A34:C34"/>
    <mergeCell ref="A35:C35"/>
    <mergeCell ref="A48:C48"/>
    <mergeCell ref="A49:C49"/>
    <mergeCell ref="A50:C50"/>
    <mergeCell ref="A45:C45"/>
    <mergeCell ref="A46:C46"/>
    <mergeCell ref="A47:C47"/>
    <mergeCell ref="A42:C42"/>
    <mergeCell ref="A43:C43"/>
    <mergeCell ref="A44:C44"/>
    <mergeCell ref="A57:C57"/>
    <mergeCell ref="A58:C58"/>
    <mergeCell ref="A59:C59"/>
    <mergeCell ref="A54:C54"/>
    <mergeCell ref="A55:C55"/>
    <mergeCell ref="A56:C56"/>
    <mergeCell ref="A51:C51"/>
    <mergeCell ref="A52:C52"/>
    <mergeCell ref="A53:C53"/>
    <mergeCell ref="A66:C66"/>
    <mergeCell ref="A67:C67"/>
    <mergeCell ref="A68:C68"/>
    <mergeCell ref="A63:C63"/>
    <mergeCell ref="A64:C64"/>
    <mergeCell ref="A65:C65"/>
    <mergeCell ref="A60:C60"/>
    <mergeCell ref="A61:C61"/>
    <mergeCell ref="A62:C62"/>
    <mergeCell ref="A75:C75"/>
    <mergeCell ref="A76:C76"/>
    <mergeCell ref="A77:C77"/>
    <mergeCell ref="A72:C72"/>
    <mergeCell ref="A73:C73"/>
    <mergeCell ref="A74:C74"/>
    <mergeCell ref="A69:C69"/>
    <mergeCell ref="A70:C70"/>
    <mergeCell ref="A71:C71"/>
    <mergeCell ref="A84:C84"/>
    <mergeCell ref="A85:C85"/>
    <mergeCell ref="A86:C86"/>
    <mergeCell ref="A81:C81"/>
    <mergeCell ref="A82:C82"/>
    <mergeCell ref="A83:C83"/>
    <mergeCell ref="A78:C78"/>
    <mergeCell ref="A79:C79"/>
    <mergeCell ref="A80:C80"/>
    <mergeCell ref="A93:C93"/>
    <mergeCell ref="A94:C94"/>
    <mergeCell ref="A95:C95"/>
    <mergeCell ref="A90:C90"/>
    <mergeCell ref="A91:C91"/>
    <mergeCell ref="A92:C92"/>
    <mergeCell ref="A87:C87"/>
    <mergeCell ref="A88:C88"/>
    <mergeCell ref="A89:C89"/>
    <mergeCell ref="A102:C102"/>
    <mergeCell ref="A103:C103"/>
    <mergeCell ref="A104:C104"/>
    <mergeCell ref="A99:C99"/>
    <mergeCell ref="A100:C100"/>
    <mergeCell ref="A101:C101"/>
    <mergeCell ref="A96:C96"/>
    <mergeCell ref="A97:C97"/>
    <mergeCell ref="A98:C98"/>
    <mergeCell ref="A111:C111"/>
    <mergeCell ref="A112:C112"/>
    <mergeCell ref="A113:C113"/>
    <mergeCell ref="A108:C108"/>
    <mergeCell ref="A109:C109"/>
    <mergeCell ref="A110:C110"/>
    <mergeCell ref="A105:C105"/>
    <mergeCell ref="A106:C106"/>
    <mergeCell ref="A107:C107"/>
    <mergeCell ref="A120:C120"/>
    <mergeCell ref="A121:C121"/>
    <mergeCell ref="A122:C122"/>
    <mergeCell ref="A117:C117"/>
    <mergeCell ref="A118:C118"/>
    <mergeCell ref="A119:C119"/>
    <mergeCell ref="A114:C114"/>
    <mergeCell ref="A115:C115"/>
    <mergeCell ref="A116:C116"/>
    <mergeCell ref="A1:C1"/>
    <mergeCell ref="A144:C144"/>
    <mergeCell ref="A145:C145"/>
    <mergeCell ref="A141:C141"/>
    <mergeCell ref="A142:C142"/>
    <mergeCell ref="A143:C143"/>
    <mergeCell ref="A138:C138"/>
    <mergeCell ref="A139:C139"/>
    <mergeCell ref="A140:C140"/>
    <mergeCell ref="A135:C135"/>
    <mergeCell ref="A136:C136"/>
    <mergeCell ref="A137:C137"/>
    <mergeCell ref="A132:C132"/>
    <mergeCell ref="A133:C133"/>
    <mergeCell ref="A134:C134"/>
    <mergeCell ref="A129:C129"/>
    <mergeCell ref="A130:C130"/>
    <mergeCell ref="A131:C131"/>
    <mergeCell ref="A126:C126"/>
    <mergeCell ref="A127:C127"/>
    <mergeCell ref="A128:C128"/>
    <mergeCell ref="A123:C123"/>
    <mergeCell ref="A124:C124"/>
    <mergeCell ref="A125:C125"/>
  </mergeCells>
  <pageMargins left="0.70866141732283472" right="0.70866141732283472" top="0.74803149606299213" bottom="0.74803149606299213" header="0.31496062992125984" footer="0.31496062992125984"/>
  <pageSetup paperSize="9" scale="74" firstPageNumber="3" orientation="portrait" r:id="rId1"/>
  <rowBreaks count="4" manualBreakCount="4">
    <brk id="29" max="2" man="1"/>
    <brk id="61" max="2" man="1"/>
    <brk id="84" max="2" man="1"/>
    <brk id="121" max="2" man="1"/>
  </rowBreaks>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7">
    <tabColor rgb="FFFF0000"/>
  </sheetPr>
  <dimension ref="A1:D42"/>
  <sheetViews>
    <sheetView view="pageBreakPreview" topLeftCell="A16" zoomScaleSheetLayoutView="100" workbookViewId="0">
      <selection activeCell="B44" sqref="B44"/>
    </sheetView>
  </sheetViews>
  <sheetFormatPr defaultRowHeight="12.75" x14ac:dyDescent="0.2"/>
  <cols>
    <col min="1" max="1" width="4" customWidth="1"/>
    <col min="2" max="2" width="65.42578125" style="55" customWidth="1"/>
    <col min="4" max="4" width="47.5703125" style="59" bestFit="1" customWidth="1"/>
  </cols>
  <sheetData>
    <row r="1" spans="1:2" ht="20.25" x14ac:dyDescent="0.3">
      <c r="A1" s="229" t="s">
        <v>223</v>
      </c>
      <c r="B1" s="229"/>
    </row>
    <row r="2" spans="1:2" ht="15.75" x14ac:dyDescent="0.25">
      <c r="A2" s="54">
        <v>1</v>
      </c>
      <c r="B2" s="56" t="s">
        <v>94</v>
      </c>
    </row>
    <row r="3" spans="1:2" ht="15.75" x14ac:dyDescent="0.2">
      <c r="A3" s="54">
        <v>2</v>
      </c>
      <c r="B3" s="58" t="s">
        <v>93</v>
      </c>
    </row>
    <row r="4" spans="1:2" ht="15.75" x14ac:dyDescent="0.25">
      <c r="A4" s="54">
        <v>3</v>
      </c>
      <c r="B4" s="56" t="s">
        <v>269</v>
      </c>
    </row>
    <row r="5" spans="1:2" ht="15.75" x14ac:dyDescent="0.25">
      <c r="A5" s="54">
        <v>4</v>
      </c>
      <c r="B5" s="56" t="s">
        <v>101</v>
      </c>
    </row>
    <row r="6" spans="1:2" ht="15.75" x14ac:dyDescent="0.25">
      <c r="A6" s="54">
        <v>5</v>
      </c>
      <c r="B6" s="56" t="s">
        <v>270</v>
      </c>
    </row>
    <row r="7" spans="1:2" ht="15.75" x14ac:dyDescent="0.25">
      <c r="A7" s="54">
        <v>6</v>
      </c>
      <c r="B7" s="57" t="s">
        <v>271</v>
      </c>
    </row>
    <row r="8" spans="1:2" ht="15.75" x14ac:dyDescent="0.25">
      <c r="A8" s="54">
        <v>7</v>
      </c>
      <c r="B8" s="57" t="s">
        <v>98</v>
      </c>
    </row>
    <row r="9" spans="1:2" ht="15.75" x14ac:dyDescent="0.25">
      <c r="A9" s="54">
        <v>8</v>
      </c>
      <c r="B9" s="56" t="s">
        <v>100</v>
      </c>
    </row>
    <row r="10" spans="1:2" ht="15.75" x14ac:dyDescent="0.25">
      <c r="A10" s="54">
        <v>9</v>
      </c>
      <c r="B10" s="56" t="s">
        <v>91</v>
      </c>
    </row>
    <row r="11" spans="1:2" ht="15.75" x14ac:dyDescent="0.25">
      <c r="A11" s="54">
        <v>10</v>
      </c>
      <c r="B11" s="56" t="s">
        <v>272</v>
      </c>
    </row>
    <row r="12" spans="1:2" ht="15.75" x14ac:dyDescent="0.25">
      <c r="A12" s="54">
        <v>11</v>
      </c>
      <c r="B12" s="57" t="s">
        <v>273</v>
      </c>
    </row>
    <row r="13" spans="1:2" ht="15.75" x14ac:dyDescent="0.25">
      <c r="A13" s="54">
        <v>12</v>
      </c>
      <c r="B13" s="56" t="s">
        <v>274</v>
      </c>
    </row>
    <row r="14" spans="1:2" ht="15.75" x14ac:dyDescent="0.25">
      <c r="A14" s="54">
        <v>13</v>
      </c>
      <c r="B14" s="56" t="s">
        <v>97</v>
      </c>
    </row>
    <row r="15" spans="1:2" ht="15.75" x14ac:dyDescent="0.25">
      <c r="A15" s="54">
        <v>14</v>
      </c>
      <c r="B15" s="56" t="s">
        <v>99</v>
      </c>
    </row>
    <row r="16" spans="1:2" ht="15.75" x14ac:dyDescent="0.25">
      <c r="A16" s="54">
        <v>15</v>
      </c>
      <c r="B16" s="56" t="s">
        <v>275</v>
      </c>
    </row>
    <row r="17" spans="1:4" ht="15.75" x14ac:dyDescent="0.25">
      <c r="A17" s="54">
        <v>16</v>
      </c>
      <c r="B17" s="56" t="s">
        <v>96</v>
      </c>
    </row>
    <row r="18" spans="1:4" ht="15.75" x14ac:dyDescent="0.25">
      <c r="A18" s="54">
        <v>17</v>
      </c>
      <c r="B18" s="56" t="s">
        <v>226</v>
      </c>
    </row>
    <row r="19" spans="1:4" ht="15.75" x14ac:dyDescent="0.25">
      <c r="A19" s="54">
        <v>18</v>
      </c>
      <c r="B19" s="56" t="s">
        <v>276</v>
      </c>
    </row>
    <row r="20" spans="1:4" ht="15.75" x14ac:dyDescent="0.25">
      <c r="A20" s="54">
        <v>19</v>
      </c>
      <c r="B20" s="56" t="s">
        <v>277</v>
      </c>
    </row>
    <row r="21" spans="1:4" ht="15.75" x14ac:dyDescent="0.25">
      <c r="A21" s="54">
        <v>20</v>
      </c>
      <c r="B21" s="56" t="s">
        <v>278</v>
      </c>
    </row>
    <row r="22" spans="1:4" ht="15.75" x14ac:dyDescent="0.2">
      <c r="A22" s="54">
        <v>21</v>
      </c>
      <c r="B22" s="58" t="s">
        <v>279</v>
      </c>
    </row>
    <row r="23" spans="1:4" ht="15.75" x14ac:dyDescent="0.25">
      <c r="A23" s="54">
        <v>22</v>
      </c>
      <c r="B23" s="57" t="s">
        <v>280</v>
      </c>
    </row>
    <row r="24" spans="1:4" ht="15.75" x14ac:dyDescent="0.25">
      <c r="A24" s="54">
        <v>23</v>
      </c>
      <c r="B24" s="57" t="s">
        <v>281</v>
      </c>
    </row>
    <row r="25" spans="1:4" ht="15.75" x14ac:dyDescent="0.25">
      <c r="A25" s="54">
        <v>24</v>
      </c>
      <c r="B25" s="56" t="s">
        <v>282</v>
      </c>
    </row>
    <row r="26" spans="1:4" ht="15.75" x14ac:dyDescent="0.2">
      <c r="A26" s="54">
        <v>25</v>
      </c>
      <c r="B26" s="58" t="s">
        <v>92</v>
      </c>
    </row>
    <row r="27" spans="1:4" ht="15.75" x14ac:dyDescent="0.25">
      <c r="A27" s="54">
        <v>26</v>
      </c>
      <c r="B27" s="57" t="s">
        <v>283</v>
      </c>
    </row>
    <row r="28" spans="1:4" ht="15.75" x14ac:dyDescent="0.2">
      <c r="A28" s="54">
        <v>27</v>
      </c>
      <c r="B28" s="58" t="s">
        <v>284</v>
      </c>
    </row>
    <row r="29" spans="1:4" ht="15.75" x14ac:dyDescent="0.2">
      <c r="A29" s="54">
        <v>28</v>
      </c>
      <c r="B29" s="58" t="s">
        <v>285</v>
      </c>
    </row>
    <row r="30" spans="1:4" ht="15.75" x14ac:dyDescent="0.25">
      <c r="A30" s="54">
        <v>29</v>
      </c>
      <c r="B30" s="56" t="s">
        <v>95</v>
      </c>
      <c r="D30"/>
    </row>
    <row r="31" spans="1:4" ht="15.75" x14ac:dyDescent="0.25">
      <c r="A31" s="54">
        <v>30</v>
      </c>
      <c r="B31" s="56" t="s">
        <v>286</v>
      </c>
      <c r="D31"/>
    </row>
    <row r="32" spans="1:4" ht="15.75" x14ac:dyDescent="0.25">
      <c r="A32" s="54">
        <v>31</v>
      </c>
      <c r="B32" s="56" t="s">
        <v>268</v>
      </c>
    </row>
    <row r="33" spans="1:2" ht="15.75" x14ac:dyDescent="0.25">
      <c r="A33" s="54">
        <v>32</v>
      </c>
      <c r="B33" s="98" t="s">
        <v>287</v>
      </c>
    </row>
    <row r="34" spans="1:2" ht="15.75" x14ac:dyDescent="0.25">
      <c r="A34" s="54">
        <v>33</v>
      </c>
      <c r="B34" s="98" t="s">
        <v>288</v>
      </c>
    </row>
    <row r="35" spans="1:2" ht="15.75" x14ac:dyDescent="0.25">
      <c r="A35" s="54">
        <v>34</v>
      </c>
      <c r="B35" s="98" t="s">
        <v>289</v>
      </c>
    </row>
    <row r="36" spans="1:2" ht="15.75" x14ac:dyDescent="0.25">
      <c r="A36" s="54">
        <v>35</v>
      </c>
      <c r="B36" s="98" t="s">
        <v>290</v>
      </c>
    </row>
    <row r="37" spans="1:2" ht="15.75" x14ac:dyDescent="0.25">
      <c r="A37" s="54">
        <v>36</v>
      </c>
      <c r="B37" s="98" t="s">
        <v>291</v>
      </c>
    </row>
    <row r="38" spans="1:2" ht="15.75" x14ac:dyDescent="0.25">
      <c r="A38" s="54">
        <v>37</v>
      </c>
      <c r="B38" s="98" t="s">
        <v>292</v>
      </c>
    </row>
    <row r="39" spans="1:2" ht="15.75" x14ac:dyDescent="0.25">
      <c r="A39" s="54">
        <v>38</v>
      </c>
      <c r="B39" s="98" t="s">
        <v>293</v>
      </c>
    </row>
    <row r="40" spans="1:2" ht="15.75" x14ac:dyDescent="0.25">
      <c r="A40" s="54">
        <v>39</v>
      </c>
      <c r="B40" s="98" t="s">
        <v>294</v>
      </c>
    </row>
    <row r="41" spans="1:2" ht="15.75" x14ac:dyDescent="0.25">
      <c r="A41" s="54">
        <v>40</v>
      </c>
      <c r="B41" s="98" t="s">
        <v>295</v>
      </c>
    </row>
    <row r="42" spans="1:2" ht="15.75" x14ac:dyDescent="0.25">
      <c r="A42" s="54">
        <v>41</v>
      </c>
      <c r="B42" s="98" t="s">
        <v>296</v>
      </c>
    </row>
  </sheetData>
  <mergeCells count="1">
    <mergeCell ref="A1:B1"/>
  </mergeCells>
  <pageMargins left="0.70866141732283472" right="0.70866141732283472" top="0.74803149606299213" bottom="0.74803149606299213" header="0.31496062992125984" footer="0.31496062992125984"/>
  <pageSetup paperSize="9" firstPageNumber="8"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6</vt:i4>
      </vt:variant>
    </vt:vector>
  </HeadingPairs>
  <TitlesOfParts>
    <vt:vector size="10" baseType="lpstr">
      <vt:lpstr>RA</vt:lpstr>
      <vt:lpstr>risk metodu</vt:lpstr>
      <vt:lpstr>YÖNETMELİK</vt:lpstr>
      <vt:lpstr>TEHLİKENİN TANIMLARI</vt:lpstr>
      <vt:lpstr>Excel_BuiltIn__FilterDatabase_1</vt:lpstr>
      <vt:lpstr>Excel_BuiltIn_Print_Area_1</vt:lpstr>
      <vt:lpstr>RA!Yazdırma_Alanı</vt:lpstr>
      <vt:lpstr>'risk metodu'!Yazdırma_Alanı</vt:lpstr>
      <vt:lpstr>YÖNETMELİK!Yazdırma_Alanı</vt:lpstr>
      <vt:lpstr>RA!Yazdırma_Başlıkları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2022-11-12T21:21:23Z</cp:lastPrinted>
  <dcterms:created xsi:type="dcterms:W3CDTF">2007-03-21T13:55:37Z</dcterms:created>
  <dcterms:modified xsi:type="dcterms:W3CDTF">2025-01-22T06:35:35Z</dcterms:modified>
</cp:coreProperties>
</file>